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A4F6ECA3-3890-4C79-BEE9-E7D81BD7AAD5}" xr6:coauthVersionLast="47" xr6:coauthVersionMax="47" xr10:uidLastSave="{00000000-0000-0000-0000-000000000000}"/>
  <bookViews>
    <workbookView xWindow="-120" yWindow="-120" windowWidth="38640" windowHeight="21120" xr2:uid="{891F9084-F6E2-40E2-8258-675EE3E3A5C1}"/>
  </bookViews>
  <sheets>
    <sheet name="B006" sheetId="1" r:id="rId1"/>
  </sheets>
  <definedNames>
    <definedName name="_xlnm._FilterDatabase" localSheetId="0" hidden="1">'B006'!#REF!</definedName>
    <definedName name="_xlnm.Print_Titles" localSheetId="0">'B006'!$1:$6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J64" i="1"/>
  <c r="J63" i="1"/>
  <c r="J62" i="1"/>
  <c r="J61" i="1"/>
  <c r="J60" i="1"/>
  <c r="J59" i="1"/>
  <c r="J58" i="1"/>
  <c r="J56" i="1"/>
  <c r="J55" i="1"/>
  <c r="J54" i="1"/>
  <c r="J53" i="1"/>
  <c r="J52" i="1"/>
  <c r="K50" i="1"/>
  <c r="K66" i="1" s="1"/>
  <c r="I50" i="1"/>
  <c r="I66" i="1" s="1"/>
  <c r="E50" i="1"/>
  <c r="D50" i="1"/>
  <c r="D66" i="1" s="1"/>
  <c r="C50" i="1"/>
  <c r="C66" i="1" s="1"/>
  <c r="J48" i="1"/>
  <c r="J47" i="1"/>
  <c r="J46" i="1"/>
  <c r="J45" i="1"/>
  <c r="J44" i="1"/>
  <c r="J43" i="1"/>
  <c r="J42" i="1"/>
  <c r="J41" i="1"/>
  <c r="J50" i="1" s="1"/>
  <c r="J66" i="1" s="1"/>
  <c r="J40" i="1"/>
  <c r="K36" i="1"/>
  <c r="I36" i="1"/>
  <c r="E36" i="1"/>
  <c r="D36" i="1"/>
  <c r="C36" i="1"/>
  <c r="J35" i="1"/>
  <c r="J34" i="1"/>
  <c r="J33" i="1"/>
  <c r="J32" i="1"/>
  <c r="J31" i="1"/>
  <c r="J30" i="1"/>
  <c r="J29" i="1"/>
  <c r="J28" i="1"/>
  <c r="J27" i="1"/>
  <c r="J26" i="1"/>
  <c r="J25" i="1"/>
  <c r="J36" i="1" s="1"/>
  <c r="K21" i="1"/>
  <c r="I21" i="1"/>
  <c r="E21" i="1"/>
  <c r="D21" i="1"/>
  <c r="C21" i="1"/>
  <c r="J20" i="1"/>
  <c r="J19" i="1"/>
  <c r="J18" i="1"/>
  <c r="J17" i="1"/>
  <c r="J16" i="1"/>
  <c r="J15" i="1"/>
  <c r="J14" i="1"/>
  <c r="J13" i="1"/>
  <c r="J12" i="1"/>
  <c r="J11" i="1"/>
  <c r="J10" i="1"/>
  <c r="J9" i="1"/>
  <c r="J21" i="1" s="1"/>
</calcChain>
</file>

<file path=xl/sharedStrings.xml><?xml version="1.0" encoding="utf-8"?>
<sst xmlns="http://schemas.openxmlformats.org/spreadsheetml/2006/main" count="331" uniqueCount="133">
  <si>
    <t>2024/2025 NOVO STANJE</t>
  </si>
  <si>
    <t>Predmetnik: ŽIVINOREJA, 1. stopnja (VS)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</si>
  <si>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</si>
  <si>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</si>
  <si>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</si>
  <si>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</si>
  <si>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</si>
  <si>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</si>
  <si>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</si>
  <si>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</si>
  <si>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</si>
  <si>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</si>
  <si>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</si>
  <si>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</si>
  <si>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</si>
  <si>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</si>
  <si>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</si>
  <si>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</si>
  <si>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</si>
  <si>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</si>
  <si>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Matematika in statistika</t>
  </si>
  <si>
    <t xml:space="preserve">/ </t>
  </si>
  <si>
    <t>Tadeja</t>
  </si>
  <si>
    <t>Kraner Šumenjak</t>
  </si>
  <si>
    <t xml:space="preserve">1. LETNIK, 1. semester </t>
  </si>
  <si>
    <t>Osnove tehnike v kmetijstvu</t>
  </si>
  <si>
    <t>Miran</t>
  </si>
  <si>
    <t>Lakota</t>
  </si>
  <si>
    <t>Kemija</t>
  </si>
  <si>
    <t>Janja</t>
  </si>
  <si>
    <t>Kristl</t>
  </si>
  <si>
    <t>Botanika</t>
  </si>
  <si>
    <t>Andreja</t>
  </si>
  <si>
    <t>Urbanek Krajnc</t>
  </si>
  <si>
    <t>Agrarna ekonomika</t>
  </si>
  <si>
    <t>Jernej</t>
  </si>
  <si>
    <t>Turk</t>
  </si>
  <si>
    <t>Reja domačih živali I</t>
  </si>
  <si>
    <t>Maksimiljan</t>
  </si>
  <si>
    <t>Brus</t>
  </si>
  <si>
    <t>Osnove rastlinske pridelave</t>
  </si>
  <si>
    <t>Branko</t>
  </si>
  <si>
    <t>Kramberger</t>
  </si>
  <si>
    <t xml:space="preserve">1. LETNIK, 2. semester </t>
  </si>
  <si>
    <t>Pedologija</t>
  </si>
  <si>
    <t>Mateja</t>
  </si>
  <si>
    <t>Muršec</t>
  </si>
  <si>
    <t>Management v kmetijstvu</t>
  </si>
  <si>
    <t>Črtomir</t>
  </si>
  <si>
    <t>Rozman</t>
  </si>
  <si>
    <t>7074/ 7075</t>
  </si>
  <si>
    <t>Tuj jezik I (angleški ali nemški jezik)</t>
  </si>
  <si>
    <t>Katja</t>
  </si>
  <si>
    <t>Težak</t>
  </si>
  <si>
    <t>Osnove ekološkega kmetijstva</t>
  </si>
  <si>
    <t>Martina</t>
  </si>
  <si>
    <t>Bavec</t>
  </si>
  <si>
    <t>Fiziologija in anatomija domačih živali</t>
  </si>
  <si>
    <t>Martin</t>
  </si>
  <si>
    <t>Škrlep</t>
  </si>
  <si>
    <t>Skupaj I</t>
  </si>
  <si>
    <t>Letnik skupaj</t>
  </si>
  <si>
    <t>2. LETNIK</t>
  </si>
  <si>
    <t>Biološke osnove živinoreje</t>
  </si>
  <si>
    <t>Maja</t>
  </si>
  <si>
    <t>Prevolnik Povše</t>
  </si>
  <si>
    <t xml:space="preserve">2. LETNIK 3. semester </t>
  </si>
  <si>
    <t>Osnove prehrane domačih živali</t>
  </si>
  <si>
    <t>Živinoreja in okolje</t>
  </si>
  <si>
    <t>Dejan</t>
  </si>
  <si>
    <t>Škorjanc</t>
  </si>
  <si>
    <t>Reja domačih živali II</t>
  </si>
  <si>
    <t>Kakovost živalskih produktov</t>
  </si>
  <si>
    <t>Travništvo</t>
  </si>
  <si>
    <t>Anastazija</t>
  </si>
  <si>
    <t>Gselman</t>
  </si>
  <si>
    <t xml:space="preserve">2. LETNIK 4. semester </t>
  </si>
  <si>
    <t>Pridelovanje krme in pašništvo</t>
  </si>
  <si>
    <t>Agroekosistemi in osnove okoljskega inženirstva</t>
  </si>
  <si>
    <t>Borec</t>
  </si>
  <si>
    <t>Zrnata krma</t>
  </si>
  <si>
    <t>Franc</t>
  </si>
  <si>
    <t>Biometrija in populacijska genetika</t>
  </si>
  <si>
    <t>Etologija</t>
  </si>
  <si>
    <t>Janko</t>
  </si>
  <si>
    <t>Skok</t>
  </si>
  <si>
    <t>3. LETNIK</t>
  </si>
  <si>
    <t>Bolezni in zdravstveno varstvo domačih živali</t>
  </si>
  <si>
    <t>Marina</t>
  </si>
  <si>
    <t>Štukelj</t>
  </si>
  <si>
    <t xml:space="preserve">3. LETNIK, 5. Semester </t>
  </si>
  <si>
    <t>Stroji v živinoreji</t>
  </si>
  <si>
    <t>Govedoreja</t>
  </si>
  <si>
    <t>Prašičereja</t>
  </si>
  <si>
    <t>Strokovni praktikum (ŽIV)</t>
  </si>
  <si>
    <t>Andrej</t>
  </si>
  <si>
    <t>Mergeduš</t>
  </si>
  <si>
    <t>Diplomsko delo</t>
  </si>
  <si>
    <t>Silva</t>
  </si>
  <si>
    <t>Grobelnik Mlakar</t>
  </si>
  <si>
    <t xml:space="preserve">3. LETNIK, 6. semester </t>
  </si>
  <si>
    <t>Perutninarstvo</t>
  </si>
  <si>
    <t>Lokacija in graditev kmetijskih objektov</t>
  </si>
  <si>
    <t>Management, ekonomika in marketing v živinoreji</t>
  </si>
  <si>
    <t xml:space="preserve"> +PROSTO IZBIRNI PREDMET **</t>
  </si>
  <si>
    <t xml:space="preserve"> / </t>
  </si>
  <si>
    <t>IV. IZBIRNI PREDMETI</t>
  </si>
  <si>
    <t>Pridelovanje zelišč</t>
  </si>
  <si>
    <t>Matjaž</t>
  </si>
  <si>
    <t>Turinek</t>
  </si>
  <si>
    <t>Medonosna čebela in osnove čebelarjenja</t>
  </si>
  <si>
    <t>Aleš</t>
  </si>
  <si>
    <t>Gregorc</t>
  </si>
  <si>
    <t>Reja drobnice</t>
  </si>
  <si>
    <t>Akvakultura</t>
  </si>
  <si>
    <t>Vlasta</t>
  </si>
  <si>
    <t>Jenčič</t>
  </si>
  <si>
    <t>7082/ 7083</t>
  </si>
  <si>
    <t>Tuj jezik II (angleški ali nemški jezik)</t>
  </si>
  <si>
    <t>Strokovni praktikum (ŽIV) izbirni</t>
  </si>
  <si>
    <t>/</t>
  </si>
  <si>
    <t>Ekonomika in tehnologije konjereje</t>
  </si>
  <si>
    <t>Jenej</t>
  </si>
  <si>
    <t>Prišenk</t>
  </si>
  <si>
    <t>Pridelovanje gob in njih uporaba</t>
  </si>
  <si>
    <t>Pohleven</t>
  </si>
  <si>
    <t>Čebelji pridelki in trženje</t>
  </si>
  <si>
    <t>Gozdarstvo</t>
  </si>
  <si>
    <t>Robert</t>
  </si>
  <si>
    <t>Prehrana prežvekovalcev*</t>
  </si>
  <si>
    <t>Prehrana neprežvekovalcev*</t>
  </si>
  <si>
    <t>Optimizacija krmil in krmne mešanice</t>
  </si>
  <si>
    <t>Skupaj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</si>
</sst>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7"/>
      <color theme="0" tint="-0.499984740745262"/>
      <name val="Calibri"/>
      <family val="2"/>
      <charset val="238"/>
    </font>
    <font>
      <b/>
      <sz val="10"/>
      <color theme="0" tint="-0.49998474074526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7" fillId="5" borderId="19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6" fillId="6" borderId="20" xfId="0" applyFont="1" applyFill="1" applyBorder="1" applyAlignment="1">
      <alignment horizontal="left" wrapText="1"/>
    </xf>
    <xf numFmtId="0" fontId="7" fillId="7" borderId="20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20" xfId="0" applyFont="1" applyBorder="1" applyAlignment="1">
      <alignment horizontal="center" wrapText="1"/>
    </xf>
    <xf numFmtId="0" fontId="14" fillId="0" borderId="20" xfId="0" applyFont="1" applyBorder="1" applyAlignment="1">
      <alignment horizontal="left" wrapText="1"/>
    </xf>
    <xf numFmtId="0" fontId="15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16" fillId="0" borderId="20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3916-377A-4D86-AC13-5A7C2CDDFA2C}">
  <dimension ref="A1:N66"/>
  <sheetViews>
    <sheetView tabSelected="1" view="pageLayout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66" customWidth="1"/>
    <col min="2" max="2" width="25.7109375" style="67" customWidth="1"/>
    <col min="3" max="5" width="4.7109375" style="68" customWidth="1"/>
    <col min="6" max="8" width="3.28515625" style="69" customWidth="1"/>
    <col min="9" max="11" width="5.7109375" style="68" customWidth="1"/>
    <col min="12" max="12" width="10.7109375" style="2" customWidth="1"/>
    <col min="13" max="13" width="10.7109375" style="68" customWidth="1"/>
    <col min="14" max="14" width="21.7109375" style="70" customWidth="1"/>
    <col min="15" max="16384" width="4.5703125" style="6"/>
  </cols>
  <sheetData>
    <row r="1" spans="1:14" s="2" customFormat="1" ht="14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16" customFormat="1" ht="11.25" thickBot="1" x14ac:dyDescent="0.25">
      <c r="A3" s="7" t="s">
        <v>2</v>
      </c>
      <c r="B3" s="8" t="s">
        <v>3</v>
      </c>
      <c r="C3" s="9" t="s">
        <v>4</v>
      </c>
      <c r="D3" s="10"/>
      <c r="E3" s="11"/>
      <c r="F3" s="12" t="s">
        <v>5</v>
      </c>
      <c r="G3" s="12" t="s">
        <v>6</v>
      </c>
      <c r="H3" s="12" t="s">
        <v>7</v>
      </c>
      <c r="I3" s="9"/>
      <c r="J3" s="10"/>
      <c r="K3" s="11"/>
      <c r="L3" s="13" t="s">
        <v>8</v>
      </c>
      <c r="M3" s="14" t="s">
        <v>9</v>
      </c>
      <c r="N3" s="15" t="s">
        <v>10</v>
      </c>
    </row>
    <row r="4" spans="1:14" s="16" customFormat="1" ht="10.5" x14ac:dyDescent="0.2">
      <c r="A4" s="17"/>
      <c r="B4" s="18"/>
      <c r="C4" s="19" t="s">
        <v>11</v>
      </c>
      <c r="D4" s="20"/>
      <c r="E4" s="21"/>
      <c r="F4" s="22"/>
      <c r="G4" s="22"/>
      <c r="H4" s="22"/>
      <c r="I4" s="23" t="s">
        <v>12</v>
      </c>
      <c r="J4" s="23" t="s">
        <v>13</v>
      </c>
      <c r="K4" s="23" t="s">
        <v>14</v>
      </c>
      <c r="L4" s="24"/>
      <c r="M4" s="25"/>
      <c r="N4" s="26"/>
    </row>
    <row r="5" spans="1:14" s="16" customFormat="1" ht="11.25" thickBot="1" x14ac:dyDescent="0.25">
      <c r="A5" s="17"/>
      <c r="B5" s="18"/>
      <c r="C5" s="27"/>
      <c r="D5" s="28"/>
      <c r="E5" s="29"/>
      <c r="F5" s="22"/>
      <c r="G5" s="22"/>
      <c r="H5" s="22"/>
      <c r="I5" s="30"/>
      <c r="J5" s="30"/>
      <c r="K5" s="30"/>
      <c r="L5" s="24"/>
      <c r="M5" s="25"/>
      <c r="N5" s="26"/>
    </row>
    <row r="6" spans="1:14" s="16" customFormat="1" ht="11.25" thickBot="1" x14ac:dyDescent="0.25">
      <c r="A6" s="31"/>
      <c r="B6" s="32"/>
      <c r="C6" s="33" t="s">
        <v>15</v>
      </c>
      <c r="D6" s="33" t="s">
        <v>16</v>
      </c>
      <c r="E6" s="33" t="s">
        <v>17</v>
      </c>
      <c r="F6" s="34"/>
      <c r="G6" s="34"/>
      <c r="H6" s="34"/>
      <c r="I6" s="35"/>
      <c r="J6" s="35"/>
      <c r="K6" s="35"/>
      <c r="L6" s="36"/>
      <c r="M6" s="37"/>
      <c r="N6" s="38"/>
    </row>
    <row r="7" spans="1:14" x14ac:dyDescent="0.25">
      <c r="A7" s="39"/>
      <c r="B7" s="40" t="s">
        <v>18</v>
      </c>
      <c r="C7" s="41"/>
      <c r="D7" s="41"/>
      <c r="E7" s="41"/>
      <c r="F7" s="42"/>
      <c r="G7" s="42"/>
      <c r="H7" s="42"/>
      <c r="I7" s="41"/>
      <c r="J7" s="41"/>
      <c r="K7" s="41"/>
      <c r="L7" s="43"/>
      <c r="M7" s="41"/>
      <c r="N7" s="44"/>
    </row>
    <row r="8" spans="1:14" x14ac:dyDescent="0.25">
      <c r="A8" s="45"/>
      <c r="B8" s="46" t="s">
        <v>19</v>
      </c>
      <c r="C8" s="47"/>
      <c r="D8" s="47"/>
      <c r="E8" s="47"/>
      <c r="F8" s="48"/>
      <c r="G8" s="48"/>
      <c r="H8" s="48"/>
      <c r="I8" s="47"/>
      <c r="J8" s="47"/>
      <c r="K8" s="47"/>
      <c r="L8" s="49"/>
      <c r="M8" s="47"/>
      <c r="N8" s="50"/>
    </row>
    <row r="9" spans="1:14" ht="26.25" x14ac:dyDescent="0.25">
      <c r="A9" s="51">
        <v>7352</v>
      </c>
      <c r="B9" s="52" t="s">
        <v>20</v>
      </c>
      <c r="C9" s="53">
        <v>40</v>
      </c>
      <c r="D9" s="53" t="s">
        <v>21</v>
      </c>
      <c r="E9" s="53">
        <v>30</v>
      </c>
      <c r="F9" s="48" t="s">
        <v>21</v>
      </c>
      <c r="G9" s="48">
        <v>30</v>
      </c>
      <c r="H9" s="48" t="s">
        <v>21</v>
      </c>
      <c r="I9" s="53">
        <v>55</v>
      </c>
      <c r="J9" s="53">
        <f t="shared" ref="J9:J20" si="0">SUM(C9,D9,E9,I9)</f>
        <v>125</v>
      </c>
      <c r="K9" s="53">
        <v>5</v>
      </c>
      <c r="L9" s="54" t="s">
        <v>22</v>
      </c>
      <c r="M9" s="53" t="s">
        <v>23</v>
      </c>
      <c r="N9" s="53" t="s">
        <v>24</v>
      </c>
    </row>
    <row r="10" spans="1:14" x14ac:dyDescent="0.25">
      <c r="A10" s="51">
        <v>7067</v>
      </c>
      <c r="B10" s="52" t="s">
        <v>25</v>
      </c>
      <c r="C10" s="53">
        <v>40</v>
      </c>
      <c r="D10" s="53" t="s">
        <v>21</v>
      </c>
      <c r="E10" s="53">
        <v>30</v>
      </c>
      <c r="F10" s="48" t="s">
        <v>21</v>
      </c>
      <c r="G10" s="48">
        <v>30</v>
      </c>
      <c r="H10" s="48" t="s">
        <v>21</v>
      </c>
      <c r="I10" s="53">
        <v>55</v>
      </c>
      <c r="J10" s="53">
        <f t="shared" si="0"/>
        <v>125</v>
      </c>
      <c r="K10" s="53">
        <v>5</v>
      </c>
      <c r="L10" s="54" t="s">
        <v>26</v>
      </c>
      <c r="M10" s="53" t="s">
        <v>27</v>
      </c>
      <c r="N10" s="53" t="s">
        <v>24</v>
      </c>
    </row>
    <row r="11" spans="1:14" x14ac:dyDescent="0.25">
      <c r="A11" s="51">
        <v>7339</v>
      </c>
      <c r="B11" s="52" t="s">
        <v>28</v>
      </c>
      <c r="C11" s="53">
        <v>40</v>
      </c>
      <c r="D11" s="53" t="s">
        <v>21</v>
      </c>
      <c r="E11" s="53">
        <v>30</v>
      </c>
      <c r="F11" s="48">
        <v>4</v>
      </c>
      <c r="G11" s="48">
        <v>26</v>
      </c>
      <c r="H11" s="48" t="s">
        <v>21</v>
      </c>
      <c r="I11" s="53">
        <v>55</v>
      </c>
      <c r="J11" s="53">
        <f t="shared" si="0"/>
        <v>125</v>
      </c>
      <c r="K11" s="53">
        <v>5</v>
      </c>
      <c r="L11" s="54" t="s">
        <v>29</v>
      </c>
      <c r="M11" s="53" t="s">
        <v>30</v>
      </c>
      <c r="N11" s="53" t="s">
        <v>24</v>
      </c>
    </row>
    <row r="12" spans="1:14" ht="26.25" x14ac:dyDescent="0.25">
      <c r="A12" s="51">
        <v>7344</v>
      </c>
      <c r="B12" s="52" t="s">
        <v>31</v>
      </c>
      <c r="C12" s="53">
        <v>40</v>
      </c>
      <c r="D12" s="53" t="s">
        <v>21</v>
      </c>
      <c r="E12" s="53">
        <v>30</v>
      </c>
      <c r="F12" s="48" t="s">
        <v>21</v>
      </c>
      <c r="G12" s="48">
        <v>20</v>
      </c>
      <c r="H12" s="48">
        <v>10</v>
      </c>
      <c r="I12" s="53">
        <v>55</v>
      </c>
      <c r="J12" s="53">
        <f t="shared" si="0"/>
        <v>125</v>
      </c>
      <c r="K12" s="53">
        <v>5</v>
      </c>
      <c r="L12" s="54" t="s">
        <v>32</v>
      </c>
      <c r="M12" s="53" t="s">
        <v>33</v>
      </c>
      <c r="N12" s="53" t="s">
        <v>24</v>
      </c>
    </row>
    <row r="13" spans="1:14" x14ac:dyDescent="0.25">
      <c r="A13" s="51">
        <v>7070</v>
      </c>
      <c r="B13" s="52" t="s">
        <v>34</v>
      </c>
      <c r="C13" s="53">
        <v>40</v>
      </c>
      <c r="D13" s="53" t="s">
        <v>21</v>
      </c>
      <c r="E13" s="53">
        <v>30</v>
      </c>
      <c r="F13" s="48" t="s">
        <v>21</v>
      </c>
      <c r="G13" s="48">
        <v>30</v>
      </c>
      <c r="H13" s="48" t="s">
        <v>21</v>
      </c>
      <c r="I13" s="53">
        <v>55</v>
      </c>
      <c r="J13" s="53">
        <f t="shared" si="0"/>
        <v>125</v>
      </c>
      <c r="K13" s="53">
        <v>5</v>
      </c>
      <c r="L13" s="54" t="s">
        <v>35</v>
      </c>
      <c r="M13" s="53" t="s">
        <v>36</v>
      </c>
      <c r="N13" s="53" t="s">
        <v>24</v>
      </c>
    </row>
    <row r="14" spans="1:14" x14ac:dyDescent="0.25">
      <c r="A14" s="51">
        <v>7080</v>
      </c>
      <c r="B14" s="52" t="s">
        <v>37</v>
      </c>
      <c r="C14" s="53">
        <v>35</v>
      </c>
      <c r="D14" s="53" t="s">
        <v>21</v>
      </c>
      <c r="E14" s="53">
        <v>25</v>
      </c>
      <c r="F14" s="48" t="s">
        <v>21</v>
      </c>
      <c r="G14" s="48">
        <v>25</v>
      </c>
      <c r="H14" s="48" t="s">
        <v>21</v>
      </c>
      <c r="I14" s="53">
        <v>65</v>
      </c>
      <c r="J14" s="53">
        <f t="shared" si="0"/>
        <v>125</v>
      </c>
      <c r="K14" s="53">
        <v>5</v>
      </c>
      <c r="L14" s="54" t="s">
        <v>38</v>
      </c>
      <c r="M14" s="53" t="s">
        <v>39</v>
      </c>
      <c r="N14" s="53" t="s">
        <v>24</v>
      </c>
    </row>
    <row r="15" spans="1:14" x14ac:dyDescent="0.25">
      <c r="A15" s="51">
        <v>7071</v>
      </c>
      <c r="B15" s="52" t="s">
        <v>40</v>
      </c>
      <c r="C15" s="53">
        <v>35</v>
      </c>
      <c r="D15" s="53" t="s">
        <v>21</v>
      </c>
      <c r="E15" s="53">
        <v>35</v>
      </c>
      <c r="F15" s="48" t="s">
        <v>21</v>
      </c>
      <c r="G15" s="48">
        <v>25</v>
      </c>
      <c r="H15" s="48">
        <v>10</v>
      </c>
      <c r="I15" s="53">
        <v>80</v>
      </c>
      <c r="J15" s="53">
        <f t="shared" si="0"/>
        <v>150</v>
      </c>
      <c r="K15" s="53">
        <v>6</v>
      </c>
      <c r="L15" s="54" t="s">
        <v>41</v>
      </c>
      <c r="M15" s="53" t="s">
        <v>42</v>
      </c>
      <c r="N15" s="53" t="s">
        <v>43</v>
      </c>
    </row>
    <row r="16" spans="1:14" x14ac:dyDescent="0.25">
      <c r="A16" s="51">
        <v>7072</v>
      </c>
      <c r="B16" s="52" t="s">
        <v>44</v>
      </c>
      <c r="C16" s="53">
        <v>40</v>
      </c>
      <c r="D16" s="53" t="s">
        <v>21</v>
      </c>
      <c r="E16" s="53">
        <v>30</v>
      </c>
      <c r="F16" s="48" t="s">
        <v>21</v>
      </c>
      <c r="G16" s="48">
        <v>25</v>
      </c>
      <c r="H16" s="48">
        <v>5</v>
      </c>
      <c r="I16" s="53">
        <v>80</v>
      </c>
      <c r="J16" s="53">
        <f t="shared" si="0"/>
        <v>150</v>
      </c>
      <c r="K16" s="53">
        <v>6</v>
      </c>
      <c r="L16" s="54" t="s">
        <v>45</v>
      </c>
      <c r="M16" s="53" t="s">
        <v>46</v>
      </c>
      <c r="N16" s="53" t="s">
        <v>43</v>
      </c>
    </row>
    <row r="17" spans="1:14" x14ac:dyDescent="0.25">
      <c r="A17" s="51">
        <v>7073</v>
      </c>
      <c r="B17" s="52" t="s">
        <v>47</v>
      </c>
      <c r="C17" s="53">
        <v>25</v>
      </c>
      <c r="D17" s="53" t="s">
        <v>21</v>
      </c>
      <c r="E17" s="53">
        <v>15</v>
      </c>
      <c r="F17" s="48" t="s">
        <v>21</v>
      </c>
      <c r="G17" s="48">
        <v>15</v>
      </c>
      <c r="H17" s="48" t="s">
        <v>21</v>
      </c>
      <c r="I17" s="53">
        <v>35</v>
      </c>
      <c r="J17" s="53">
        <f t="shared" si="0"/>
        <v>75</v>
      </c>
      <c r="K17" s="53">
        <v>3</v>
      </c>
      <c r="L17" s="54" t="s">
        <v>48</v>
      </c>
      <c r="M17" s="53" t="s">
        <v>49</v>
      </c>
      <c r="N17" s="53" t="s">
        <v>43</v>
      </c>
    </row>
    <row r="18" spans="1:14" ht="26.25" x14ac:dyDescent="0.25">
      <c r="A18" s="51" t="s">
        <v>50</v>
      </c>
      <c r="B18" s="52" t="s">
        <v>51</v>
      </c>
      <c r="C18" s="53">
        <v>30</v>
      </c>
      <c r="D18" s="53" t="s">
        <v>21</v>
      </c>
      <c r="E18" s="53">
        <v>20</v>
      </c>
      <c r="F18" s="48">
        <v>20</v>
      </c>
      <c r="G18" s="48" t="s">
        <v>21</v>
      </c>
      <c r="H18" s="48" t="s">
        <v>21</v>
      </c>
      <c r="I18" s="53">
        <v>50</v>
      </c>
      <c r="J18" s="53">
        <f t="shared" si="0"/>
        <v>100</v>
      </c>
      <c r="K18" s="53">
        <v>4</v>
      </c>
      <c r="L18" s="54" t="s">
        <v>52</v>
      </c>
      <c r="M18" s="53" t="s">
        <v>53</v>
      </c>
      <c r="N18" s="53" t="s">
        <v>43</v>
      </c>
    </row>
    <row r="19" spans="1:14" x14ac:dyDescent="0.25">
      <c r="A19" s="51">
        <v>7076</v>
      </c>
      <c r="B19" s="52" t="s">
        <v>54</v>
      </c>
      <c r="C19" s="53">
        <v>25</v>
      </c>
      <c r="D19" s="53" t="s">
        <v>21</v>
      </c>
      <c r="E19" s="53">
        <v>15</v>
      </c>
      <c r="F19" s="48" t="s">
        <v>21</v>
      </c>
      <c r="G19" s="48">
        <v>10</v>
      </c>
      <c r="H19" s="48">
        <v>5</v>
      </c>
      <c r="I19" s="53">
        <v>35</v>
      </c>
      <c r="J19" s="53">
        <f t="shared" si="0"/>
        <v>75</v>
      </c>
      <c r="K19" s="53">
        <v>3</v>
      </c>
      <c r="L19" s="54" t="s">
        <v>55</v>
      </c>
      <c r="M19" s="53" t="s">
        <v>56</v>
      </c>
      <c r="N19" s="53" t="s">
        <v>43</v>
      </c>
    </row>
    <row r="20" spans="1:14" ht="26.25" x14ac:dyDescent="0.25">
      <c r="A20" s="51">
        <v>7077</v>
      </c>
      <c r="B20" s="52" t="s">
        <v>57</v>
      </c>
      <c r="C20" s="53">
        <v>50</v>
      </c>
      <c r="D20" s="53" t="s">
        <v>21</v>
      </c>
      <c r="E20" s="53">
        <v>25</v>
      </c>
      <c r="F20" s="48" t="s">
        <v>21</v>
      </c>
      <c r="G20" s="48">
        <v>20</v>
      </c>
      <c r="H20" s="48">
        <v>5</v>
      </c>
      <c r="I20" s="53">
        <v>125</v>
      </c>
      <c r="J20" s="53">
        <f t="shared" si="0"/>
        <v>200</v>
      </c>
      <c r="K20" s="53">
        <v>8</v>
      </c>
      <c r="L20" s="54" t="s">
        <v>58</v>
      </c>
      <c r="M20" s="53" t="s">
        <v>59</v>
      </c>
      <c r="N20" s="53" t="s">
        <v>43</v>
      </c>
    </row>
    <row r="21" spans="1:14" x14ac:dyDescent="0.25">
      <c r="A21" s="45"/>
      <c r="B21" s="55" t="s">
        <v>60</v>
      </c>
      <c r="C21" s="47">
        <f t="shared" ref="C21:K21" si="1">SUM(C9:C20)</f>
        <v>440</v>
      </c>
      <c r="D21" s="47">
        <f t="shared" si="1"/>
        <v>0</v>
      </c>
      <c r="E21" s="47">
        <f t="shared" si="1"/>
        <v>315</v>
      </c>
      <c r="F21" s="48"/>
      <c r="G21" s="48"/>
      <c r="H21" s="48"/>
      <c r="I21" s="47">
        <f t="shared" si="1"/>
        <v>745</v>
      </c>
      <c r="J21" s="47">
        <f t="shared" si="1"/>
        <v>1500</v>
      </c>
      <c r="K21" s="47">
        <f t="shared" si="1"/>
        <v>60</v>
      </c>
      <c r="L21" s="49"/>
      <c r="M21" s="47"/>
      <c r="N21" s="50"/>
    </row>
    <row r="22" spans="1:14" x14ac:dyDescent="0.25">
      <c r="A22" s="45"/>
      <c r="B22" s="56" t="s">
        <v>61</v>
      </c>
      <c r="C22" s="47">
        <v>440</v>
      </c>
      <c r="D22" s="47">
        <v>0</v>
      </c>
      <c r="E22" s="47">
        <v>315</v>
      </c>
      <c r="F22" s="48"/>
      <c r="G22" s="48"/>
      <c r="H22" s="48"/>
      <c r="I22" s="47">
        <v>745</v>
      </c>
      <c r="J22" s="47">
        <v>1500</v>
      </c>
      <c r="K22" s="47">
        <v>60</v>
      </c>
      <c r="L22" s="49"/>
      <c r="M22" s="47"/>
      <c r="N22" s="50"/>
    </row>
    <row r="23" spans="1:14" x14ac:dyDescent="0.25">
      <c r="A23" s="45"/>
      <c r="B23" s="57" t="s">
        <v>62</v>
      </c>
      <c r="C23" s="47"/>
      <c r="D23" s="47"/>
      <c r="E23" s="47"/>
      <c r="F23" s="48"/>
      <c r="G23" s="48"/>
      <c r="H23" s="48"/>
      <c r="I23" s="47"/>
      <c r="J23" s="47"/>
      <c r="K23" s="47"/>
      <c r="L23" s="49"/>
      <c r="M23" s="47"/>
      <c r="N23" s="50"/>
    </row>
    <row r="24" spans="1:14" x14ac:dyDescent="0.25">
      <c r="A24" s="45"/>
      <c r="B24" s="46" t="s">
        <v>19</v>
      </c>
      <c r="C24" s="47"/>
      <c r="D24" s="47"/>
      <c r="E24" s="47"/>
      <c r="F24" s="48"/>
      <c r="G24" s="48"/>
      <c r="H24" s="48"/>
      <c r="I24" s="47"/>
      <c r="J24" s="47"/>
      <c r="K24" s="47"/>
      <c r="L24" s="49"/>
      <c r="M24" s="47"/>
      <c r="N24" s="50"/>
    </row>
    <row r="25" spans="1:14" s="58" customFormat="1" ht="26.25" x14ac:dyDescent="0.25">
      <c r="A25" s="51">
        <v>7078</v>
      </c>
      <c r="B25" s="52" t="s">
        <v>63</v>
      </c>
      <c r="C25" s="53">
        <v>45</v>
      </c>
      <c r="D25" s="53" t="s">
        <v>21</v>
      </c>
      <c r="E25" s="53">
        <v>35</v>
      </c>
      <c r="F25" s="48" t="s">
        <v>21</v>
      </c>
      <c r="G25" s="48">
        <v>35</v>
      </c>
      <c r="H25" s="48" t="s">
        <v>21</v>
      </c>
      <c r="I25" s="53">
        <v>95</v>
      </c>
      <c r="J25" s="53">
        <f t="shared" ref="J25:J35" si="2">SUM(C25,D25,E25,I25)</f>
        <v>175</v>
      </c>
      <c r="K25" s="53">
        <v>7</v>
      </c>
      <c r="L25" s="54" t="s">
        <v>64</v>
      </c>
      <c r="M25" s="53" t="s">
        <v>65</v>
      </c>
      <c r="N25" s="53" t="s">
        <v>66</v>
      </c>
    </row>
    <row r="26" spans="1:14" ht="26.25" x14ac:dyDescent="0.25">
      <c r="A26" s="51">
        <v>7079</v>
      </c>
      <c r="B26" s="52" t="s">
        <v>67</v>
      </c>
      <c r="C26" s="53">
        <v>50</v>
      </c>
      <c r="D26" s="53" t="s">
        <v>21</v>
      </c>
      <c r="E26" s="53">
        <v>40</v>
      </c>
      <c r="F26" s="48">
        <v>25</v>
      </c>
      <c r="G26" s="48">
        <v>10</v>
      </c>
      <c r="H26" s="48">
        <v>5</v>
      </c>
      <c r="I26" s="53">
        <v>110</v>
      </c>
      <c r="J26" s="53">
        <f t="shared" si="2"/>
        <v>200</v>
      </c>
      <c r="K26" s="53">
        <v>8</v>
      </c>
      <c r="L26" s="54" t="s">
        <v>38</v>
      </c>
      <c r="M26" s="53" t="s">
        <v>39</v>
      </c>
      <c r="N26" s="53" t="s">
        <v>66</v>
      </c>
    </row>
    <row r="27" spans="1:14" x14ac:dyDescent="0.25">
      <c r="A27" s="51">
        <v>7364</v>
      </c>
      <c r="B27" s="52" t="s">
        <v>68</v>
      </c>
      <c r="C27" s="53">
        <v>25</v>
      </c>
      <c r="D27" s="53" t="s">
        <v>21</v>
      </c>
      <c r="E27" s="53">
        <v>15</v>
      </c>
      <c r="F27" s="48" t="s">
        <v>21</v>
      </c>
      <c r="G27" s="48">
        <v>10</v>
      </c>
      <c r="H27" s="48">
        <v>5</v>
      </c>
      <c r="I27" s="53">
        <v>35</v>
      </c>
      <c r="J27" s="53">
        <f t="shared" si="2"/>
        <v>75</v>
      </c>
      <c r="K27" s="53">
        <v>3</v>
      </c>
      <c r="L27" s="54" t="s">
        <v>69</v>
      </c>
      <c r="M27" s="53" t="s">
        <v>70</v>
      </c>
      <c r="N27" s="53" t="s">
        <v>66</v>
      </c>
    </row>
    <row r="28" spans="1:14" x14ac:dyDescent="0.25">
      <c r="A28" s="51">
        <v>7088</v>
      </c>
      <c r="B28" s="52" t="s">
        <v>71</v>
      </c>
      <c r="C28" s="53">
        <v>40</v>
      </c>
      <c r="D28" s="53" t="s">
        <v>21</v>
      </c>
      <c r="E28" s="53">
        <v>30</v>
      </c>
      <c r="F28" s="48" t="s">
        <v>21</v>
      </c>
      <c r="G28" s="48">
        <v>20</v>
      </c>
      <c r="H28" s="48">
        <v>10</v>
      </c>
      <c r="I28" s="53">
        <v>80</v>
      </c>
      <c r="J28" s="53">
        <f t="shared" si="2"/>
        <v>150</v>
      </c>
      <c r="K28" s="53">
        <v>6</v>
      </c>
      <c r="L28" s="54" t="s">
        <v>69</v>
      </c>
      <c r="M28" s="53" t="s">
        <v>70</v>
      </c>
      <c r="N28" s="53" t="s">
        <v>66</v>
      </c>
    </row>
    <row r="29" spans="1:14" ht="26.25" x14ac:dyDescent="0.25">
      <c r="A29" s="51">
        <v>7365</v>
      </c>
      <c r="B29" s="52" t="s">
        <v>72</v>
      </c>
      <c r="C29" s="53">
        <v>40</v>
      </c>
      <c r="D29" s="53" t="s">
        <v>21</v>
      </c>
      <c r="E29" s="53">
        <v>30</v>
      </c>
      <c r="F29" s="48" t="s">
        <v>21</v>
      </c>
      <c r="G29" s="48">
        <v>20</v>
      </c>
      <c r="H29" s="48">
        <v>10</v>
      </c>
      <c r="I29" s="53">
        <v>80</v>
      </c>
      <c r="J29" s="53">
        <f t="shared" si="2"/>
        <v>150</v>
      </c>
      <c r="K29" s="53">
        <v>6</v>
      </c>
      <c r="L29" s="54" t="s">
        <v>64</v>
      </c>
      <c r="M29" s="53" t="s">
        <v>65</v>
      </c>
      <c r="N29" s="53" t="s">
        <v>66</v>
      </c>
    </row>
    <row r="30" spans="1:14" s="58" customFormat="1" x14ac:dyDescent="0.25">
      <c r="A30" s="51">
        <v>7084</v>
      </c>
      <c r="B30" s="52" t="s">
        <v>73</v>
      </c>
      <c r="C30" s="53">
        <v>30</v>
      </c>
      <c r="D30" s="53" t="s">
        <v>21</v>
      </c>
      <c r="E30" s="53">
        <v>20</v>
      </c>
      <c r="F30" s="48" t="s">
        <v>21</v>
      </c>
      <c r="G30" s="48">
        <v>15</v>
      </c>
      <c r="H30" s="48">
        <v>5</v>
      </c>
      <c r="I30" s="53">
        <v>50</v>
      </c>
      <c r="J30" s="53">
        <f t="shared" si="2"/>
        <v>100</v>
      </c>
      <c r="K30" s="53">
        <v>4</v>
      </c>
      <c r="L30" s="54" t="s">
        <v>74</v>
      </c>
      <c r="M30" s="53" t="s">
        <v>75</v>
      </c>
      <c r="N30" s="53" t="s">
        <v>76</v>
      </c>
    </row>
    <row r="31" spans="1:14" s="58" customFormat="1" x14ac:dyDescent="0.25">
      <c r="A31" s="51">
        <v>7085</v>
      </c>
      <c r="B31" s="52" t="s">
        <v>77</v>
      </c>
      <c r="C31" s="53">
        <v>35</v>
      </c>
      <c r="D31" s="53" t="s">
        <v>21</v>
      </c>
      <c r="E31" s="53">
        <v>30</v>
      </c>
      <c r="F31" s="48" t="s">
        <v>21</v>
      </c>
      <c r="G31" s="48">
        <v>30</v>
      </c>
      <c r="H31" s="48" t="s">
        <v>21</v>
      </c>
      <c r="I31" s="53">
        <v>85</v>
      </c>
      <c r="J31" s="53">
        <f t="shared" si="2"/>
        <v>150</v>
      </c>
      <c r="K31" s="53">
        <v>6</v>
      </c>
      <c r="L31" s="54" t="s">
        <v>41</v>
      </c>
      <c r="M31" s="53" t="s">
        <v>42</v>
      </c>
      <c r="N31" s="53" t="s">
        <v>76</v>
      </c>
    </row>
    <row r="32" spans="1:14" s="58" customFormat="1" ht="26.25" x14ac:dyDescent="0.25">
      <c r="A32" s="51">
        <v>7401</v>
      </c>
      <c r="B32" s="52" t="s">
        <v>78</v>
      </c>
      <c r="C32" s="53">
        <v>30</v>
      </c>
      <c r="D32" s="53" t="s">
        <v>21</v>
      </c>
      <c r="E32" s="53">
        <v>15</v>
      </c>
      <c r="F32" s="48">
        <v>10</v>
      </c>
      <c r="G32" s="48" t="s">
        <v>21</v>
      </c>
      <c r="H32" s="48">
        <v>5</v>
      </c>
      <c r="I32" s="53">
        <v>55</v>
      </c>
      <c r="J32" s="53">
        <f t="shared" si="2"/>
        <v>100</v>
      </c>
      <c r="K32" s="53">
        <v>4</v>
      </c>
      <c r="L32" s="54" t="s">
        <v>32</v>
      </c>
      <c r="M32" s="53" t="s">
        <v>79</v>
      </c>
      <c r="N32" s="53" t="s">
        <v>76</v>
      </c>
    </row>
    <row r="33" spans="1:14" s="58" customFormat="1" x14ac:dyDescent="0.25">
      <c r="A33" s="51">
        <v>7092</v>
      </c>
      <c r="B33" s="52" t="s">
        <v>80</v>
      </c>
      <c r="C33" s="53">
        <v>30</v>
      </c>
      <c r="D33" s="53" t="s">
        <v>21</v>
      </c>
      <c r="E33" s="53">
        <v>15</v>
      </c>
      <c r="F33" s="48" t="s">
        <v>21</v>
      </c>
      <c r="G33" s="48">
        <v>10</v>
      </c>
      <c r="H33" s="48">
        <v>5</v>
      </c>
      <c r="I33" s="53">
        <v>55</v>
      </c>
      <c r="J33" s="53">
        <f t="shared" si="2"/>
        <v>100</v>
      </c>
      <c r="K33" s="53">
        <v>4</v>
      </c>
      <c r="L33" s="54" t="s">
        <v>81</v>
      </c>
      <c r="M33" s="53" t="s">
        <v>56</v>
      </c>
      <c r="N33" s="53" t="s">
        <v>76</v>
      </c>
    </row>
    <row r="34" spans="1:14" ht="26.25" x14ac:dyDescent="0.25">
      <c r="A34" s="51">
        <v>7081</v>
      </c>
      <c r="B34" s="52" t="s">
        <v>82</v>
      </c>
      <c r="C34" s="53">
        <v>40</v>
      </c>
      <c r="D34" s="53" t="s">
        <v>21</v>
      </c>
      <c r="E34" s="53">
        <v>30</v>
      </c>
      <c r="F34" s="48" t="s">
        <v>21</v>
      </c>
      <c r="G34" s="48">
        <v>30</v>
      </c>
      <c r="H34" s="48" t="s">
        <v>21</v>
      </c>
      <c r="I34" s="53">
        <v>80</v>
      </c>
      <c r="J34" s="53">
        <f t="shared" si="2"/>
        <v>150</v>
      </c>
      <c r="K34" s="53">
        <v>6</v>
      </c>
      <c r="L34" s="54" t="s">
        <v>64</v>
      </c>
      <c r="M34" s="53" t="s">
        <v>65</v>
      </c>
      <c r="N34" s="53" t="s">
        <v>76</v>
      </c>
    </row>
    <row r="35" spans="1:14" x14ac:dyDescent="0.25">
      <c r="A35" s="51">
        <v>7089</v>
      </c>
      <c r="B35" s="52" t="s">
        <v>83</v>
      </c>
      <c r="C35" s="53">
        <v>40</v>
      </c>
      <c r="D35" s="53" t="s">
        <v>21</v>
      </c>
      <c r="E35" s="53">
        <v>30</v>
      </c>
      <c r="F35" s="48" t="s">
        <v>21</v>
      </c>
      <c r="G35" s="48">
        <v>20</v>
      </c>
      <c r="H35" s="48">
        <v>10</v>
      </c>
      <c r="I35" s="53">
        <v>80</v>
      </c>
      <c r="J35" s="53">
        <f t="shared" si="2"/>
        <v>150</v>
      </c>
      <c r="K35" s="53">
        <v>6</v>
      </c>
      <c r="L35" s="54" t="s">
        <v>84</v>
      </c>
      <c r="M35" s="59" t="s">
        <v>85</v>
      </c>
      <c r="N35" s="53" t="s">
        <v>76</v>
      </c>
    </row>
    <row r="36" spans="1:14" x14ac:dyDescent="0.25">
      <c r="A36" s="45"/>
      <c r="B36" s="55" t="s">
        <v>60</v>
      </c>
      <c r="C36" s="47">
        <f t="shared" ref="C36:K36" si="3">SUM(C25:C35)</f>
        <v>405</v>
      </c>
      <c r="D36" s="47">
        <f t="shared" si="3"/>
        <v>0</v>
      </c>
      <c r="E36" s="47">
        <f t="shared" si="3"/>
        <v>290</v>
      </c>
      <c r="F36" s="48"/>
      <c r="G36" s="48"/>
      <c r="H36" s="48"/>
      <c r="I36" s="47">
        <f t="shared" si="3"/>
        <v>805</v>
      </c>
      <c r="J36" s="47">
        <f t="shared" si="3"/>
        <v>1500</v>
      </c>
      <c r="K36" s="47">
        <f t="shared" si="3"/>
        <v>60</v>
      </c>
      <c r="L36" s="49"/>
      <c r="M36" s="47"/>
      <c r="N36" s="50"/>
    </row>
    <row r="37" spans="1:14" x14ac:dyDescent="0.25">
      <c r="A37" s="45"/>
      <c r="B37" s="56" t="s">
        <v>61</v>
      </c>
      <c r="C37" s="47">
        <v>405</v>
      </c>
      <c r="D37" s="47">
        <v>0</v>
      </c>
      <c r="E37" s="47">
        <v>290</v>
      </c>
      <c r="F37" s="48"/>
      <c r="G37" s="48"/>
      <c r="H37" s="48"/>
      <c r="I37" s="47">
        <v>805</v>
      </c>
      <c r="J37" s="47">
        <v>1500</v>
      </c>
      <c r="K37" s="47">
        <v>60</v>
      </c>
      <c r="L37" s="49"/>
      <c r="M37" s="47"/>
      <c r="N37" s="50"/>
    </row>
    <row r="38" spans="1:14" x14ac:dyDescent="0.25">
      <c r="A38" s="45"/>
      <c r="B38" s="57" t="s">
        <v>86</v>
      </c>
      <c r="C38" s="47"/>
      <c r="D38" s="47"/>
      <c r="E38" s="47"/>
      <c r="F38" s="48"/>
      <c r="G38" s="48"/>
      <c r="H38" s="48"/>
      <c r="I38" s="47"/>
      <c r="J38" s="47"/>
      <c r="K38" s="47"/>
      <c r="L38" s="49"/>
      <c r="M38" s="47"/>
      <c r="N38" s="50"/>
    </row>
    <row r="39" spans="1:14" x14ac:dyDescent="0.25">
      <c r="A39" s="45"/>
      <c r="B39" s="46" t="s">
        <v>19</v>
      </c>
      <c r="C39" s="47"/>
      <c r="D39" s="47"/>
      <c r="E39" s="47"/>
      <c r="F39" s="48"/>
      <c r="G39" s="48"/>
      <c r="H39" s="48"/>
      <c r="I39" s="47"/>
      <c r="J39" s="47"/>
      <c r="K39" s="47"/>
      <c r="L39" s="49"/>
      <c r="M39" s="47"/>
      <c r="N39" s="50"/>
    </row>
    <row r="40" spans="1:14" ht="26.25" x14ac:dyDescent="0.25">
      <c r="A40" s="51">
        <v>7333</v>
      </c>
      <c r="B40" s="52" t="s">
        <v>87</v>
      </c>
      <c r="C40" s="53">
        <v>40</v>
      </c>
      <c r="D40" s="53" t="s">
        <v>21</v>
      </c>
      <c r="E40" s="53">
        <v>30</v>
      </c>
      <c r="F40" s="48" t="s">
        <v>21</v>
      </c>
      <c r="G40" s="48">
        <v>20</v>
      </c>
      <c r="H40" s="48">
        <v>10</v>
      </c>
      <c r="I40" s="53">
        <v>80</v>
      </c>
      <c r="J40" s="53">
        <f t="shared" ref="J40:J48" si="4">SUM(C40,D40,E40,I40)</f>
        <v>150</v>
      </c>
      <c r="K40" s="53">
        <v>6</v>
      </c>
      <c r="L40" s="54" t="s">
        <v>88</v>
      </c>
      <c r="M40" s="53" t="s">
        <v>89</v>
      </c>
      <c r="N40" s="53" t="s">
        <v>90</v>
      </c>
    </row>
    <row r="41" spans="1:14" x14ac:dyDescent="0.25">
      <c r="A41" s="51">
        <v>7347</v>
      </c>
      <c r="B41" s="52" t="s">
        <v>91</v>
      </c>
      <c r="C41" s="53">
        <v>30</v>
      </c>
      <c r="D41" s="53" t="s">
        <v>21</v>
      </c>
      <c r="E41" s="53">
        <v>15</v>
      </c>
      <c r="F41" s="48" t="s">
        <v>21</v>
      </c>
      <c r="G41" s="48">
        <v>15</v>
      </c>
      <c r="H41" s="48" t="s">
        <v>21</v>
      </c>
      <c r="I41" s="53">
        <v>55</v>
      </c>
      <c r="J41" s="53">
        <f t="shared" si="4"/>
        <v>100</v>
      </c>
      <c r="K41" s="53">
        <v>4</v>
      </c>
      <c r="L41" s="54" t="s">
        <v>38</v>
      </c>
      <c r="M41" s="53" t="s">
        <v>39</v>
      </c>
      <c r="N41" s="53" t="s">
        <v>90</v>
      </c>
    </row>
    <row r="42" spans="1:14" x14ac:dyDescent="0.25">
      <c r="A42" s="51">
        <v>7098</v>
      </c>
      <c r="B42" s="52" t="s">
        <v>92</v>
      </c>
      <c r="C42" s="53">
        <v>40</v>
      </c>
      <c r="D42" s="53" t="s">
        <v>21</v>
      </c>
      <c r="E42" s="53">
        <v>30</v>
      </c>
      <c r="F42" s="48" t="s">
        <v>21</v>
      </c>
      <c r="G42" s="48">
        <v>20</v>
      </c>
      <c r="H42" s="48">
        <v>10</v>
      </c>
      <c r="I42" s="53">
        <v>55</v>
      </c>
      <c r="J42" s="53">
        <f t="shared" si="4"/>
        <v>125</v>
      </c>
      <c r="K42" s="53">
        <v>5</v>
      </c>
      <c r="L42" s="54" t="s">
        <v>38</v>
      </c>
      <c r="M42" s="53" t="s">
        <v>39</v>
      </c>
      <c r="N42" s="53" t="s">
        <v>90</v>
      </c>
    </row>
    <row r="43" spans="1:14" s="58" customFormat="1" x14ac:dyDescent="0.25">
      <c r="A43" s="51">
        <v>7097</v>
      </c>
      <c r="B43" s="52" t="s">
        <v>93</v>
      </c>
      <c r="C43" s="53">
        <v>40</v>
      </c>
      <c r="D43" s="53" t="s">
        <v>21</v>
      </c>
      <c r="E43" s="53">
        <v>30</v>
      </c>
      <c r="F43" s="48" t="s">
        <v>21</v>
      </c>
      <c r="G43" s="48">
        <v>20</v>
      </c>
      <c r="H43" s="48">
        <v>10</v>
      </c>
      <c r="I43" s="53">
        <v>55</v>
      </c>
      <c r="J43" s="53">
        <f t="shared" si="4"/>
        <v>125</v>
      </c>
      <c r="K43" s="53">
        <v>5</v>
      </c>
      <c r="L43" s="54" t="s">
        <v>69</v>
      </c>
      <c r="M43" s="53" t="s">
        <v>70</v>
      </c>
      <c r="N43" s="53" t="s">
        <v>90</v>
      </c>
    </row>
    <row r="44" spans="1:14" s="58" customFormat="1" x14ac:dyDescent="0.25">
      <c r="A44" s="51">
        <v>7395</v>
      </c>
      <c r="B44" s="52" t="s">
        <v>94</v>
      </c>
      <c r="C44" s="53" t="s">
        <v>21</v>
      </c>
      <c r="D44" s="53" t="s">
        <v>21</v>
      </c>
      <c r="E44" s="53">
        <v>30</v>
      </c>
      <c r="F44" s="48" t="s">
        <v>21</v>
      </c>
      <c r="G44" s="48" t="s">
        <v>21</v>
      </c>
      <c r="H44" s="48">
        <v>30</v>
      </c>
      <c r="I44" s="53">
        <v>120</v>
      </c>
      <c r="J44" s="53">
        <f t="shared" si="4"/>
        <v>150</v>
      </c>
      <c r="K44" s="53">
        <v>6</v>
      </c>
      <c r="L44" s="54" t="s">
        <v>95</v>
      </c>
      <c r="M44" s="53" t="s">
        <v>96</v>
      </c>
      <c r="N44" s="53" t="s">
        <v>90</v>
      </c>
    </row>
    <row r="45" spans="1:14" ht="26.25" x14ac:dyDescent="0.25">
      <c r="A45" s="51">
        <v>7032</v>
      </c>
      <c r="B45" s="52" t="s">
        <v>97</v>
      </c>
      <c r="C45" s="53">
        <v>30</v>
      </c>
      <c r="D45" s="53" t="s">
        <v>21</v>
      </c>
      <c r="E45" s="53">
        <v>10</v>
      </c>
      <c r="F45" s="48" t="s">
        <v>21</v>
      </c>
      <c r="G45" s="48">
        <v>10</v>
      </c>
      <c r="H45" s="48" t="s">
        <v>21</v>
      </c>
      <c r="I45" s="53">
        <v>60</v>
      </c>
      <c r="J45" s="53">
        <f t="shared" si="4"/>
        <v>100</v>
      </c>
      <c r="K45" s="53">
        <v>4</v>
      </c>
      <c r="L45" s="54" t="s">
        <v>98</v>
      </c>
      <c r="M45" s="53" t="s">
        <v>99</v>
      </c>
      <c r="N45" s="53" t="s">
        <v>100</v>
      </c>
    </row>
    <row r="46" spans="1:14" x14ac:dyDescent="0.25">
      <c r="A46" s="51">
        <v>7096</v>
      </c>
      <c r="B46" s="52" t="s">
        <v>101</v>
      </c>
      <c r="C46" s="53">
        <v>40</v>
      </c>
      <c r="D46" s="53" t="s">
        <v>21</v>
      </c>
      <c r="E46" s="53">
        <v>30</v>
      </c>
      <c r="F46" s="48" t="s">
        <v>21</v>
      </c>
      <c r="G46" s="48">
        <v>20</v>
      </c>
      <c r="H46" s="48">
        <v>10</v>
      </c>
      <c r="I46" s="53">
        <v>30</v>
      </c>
      <c r="J46" s="53">
        <f t="shared" si="4"/>
        <v>100</v>
      </c>
      <c r="K46" s="53">
        <v>4</v>
      </c>
      <c r="L46" s="54" t="s">
        <v>38</v>
      </c>
      <c r="M46" s="53" t="s">
        <v>39</v>
      </c>
      <c r="N46" s="53" t="s">
        <v>100</v>
      </c>
    </row>
    <row r="47" spans="1:14" ht="26.25" x14ac:dyDescent="0.25">
      <c r="A47" s="51">
        <v>7090</v>
      </c>
      <c r="B47" s="52" t="s">
        <v>102</v>
      </c>
      <c r="C47" s="53">
        <v>35</v>
      </c>
      <c r="D47" s="53" t="s">
        <v>21</v>
      </c>
      <c r="E47" s="53">
        <v>25</v>
      </c>
      <c r="F47" s="48" t="s">
        <v>21</v>
      </c>
      <c r="G47" s="48">
        <v>17</v>
      </c>
      <c r="H47" s="48">
        <v>8</v>
      </c>
      <c r="I47" s="53">
        <v>65</v>
      </c>
      <c r="J47" s="53">
        <f t="shared" si="4"/>
        <v>125</v>
      </c>
      <c r="K47" s="53">
        <v>5</v>
      </c>
      <c r="L47" s="54" t="s">
        <v>95</v>
      </c>
      <c r="M47" s="53" t="s">
        <v>96</v>
      </c>
      <c r="N47" s="53" t="s">
        <v>100</v>
      </c>
    </row>
    <row r="48" spans="1:14" ht="26.25" x14ac:dyDescent="0.25">
      <c r="A48" s="51">
        <v>7093</v>
      </c>
      <c r="B48" s="52" t="s">
        <v>103</v>
      </c>
      <c r="C48" s="53">
        <v>30</v>
      </c>
      <c r="D48" s="53" t="s">
        <v>21</v>
      </c>
      <c r="E48" s="53">
        <v>15</v>
      </c>
      <c r="F48" s="48" t="s">
        <v>21</v>
      </c>
      <c r="G48" s="48">
        <v>15</v>
      </c>
      <c r="H48" s="48" t="s">
        <v>21</v>
      </c>
      <c r="I48" s="53">
        <v>30</v>
      </c>
      <c r="J48" s="53">
        <f t="shared" si="4"/>
        <v>75</v>
      </c>
      <c r="K48" s="53">
        <v>3</v>
      </c>
      <c r="L48" s="54" t="s">
        <v>48</v>
      </c>
      <c r="M48" s="53" t="s">
        <v>49</v>
      </c>
      <c r="N48" s="53" t="s">
        <v>100</v>
      </c>
    </row>
    <row r="49" spans="1:14" x14ac:dyDescent="0.25">
      <c r="A49" s="51"/>
      <c r="B49" s="60" t="s">
        <v>104</v>
      </c>
      <c r="C49" s="61">
        <v>40</v>
      </c>
      <c r="D49" s="61" t="s">
        <v>105</v>
      </c>
      <c r="E49" s="61">
        <v>30</v>
      </c>
      <c r="F49" s="48"/>
      <c r="G49" s="48"/>
      <c r="H49" s="48"/>
      <c r="I49" s="61">
        <v>80</v>
      </c>
      <c r="J49" s="61">
        <v>150</v>
      </c>
      <c r="K49" s="53">
        <v>6</v>
      </c>
      <c r="L49" s="54"/>
      <c r="M49" s="53"/>
      <c r="N49" s="53" t="s">
        <v>100</v>
      </c>
    </row>
    <row r="50" spans="1:14" x14ac:dyDescent="0.25">
      <c r="A50" s="45"/>
      <c r="B50" s="55" t="s">
        <v>60</v>
      </c>
      <c r="C50" s="47">
        <f>SUM(C40:C49)</f>
        <v>325</v>
      </c>
      <c r="D50" s="47">
        <f>SUM(D40:D49)</f>
        <v>0</v>
      </c>
      <c r="E50" s="47">
        <f>SUM(E40:E49)</f>
        <v>245</v>
      </c>
      <c r="F50" s="48"/>
      <c r="G50" s="48"/>
      <c r="H50" s="48"/>
      <c r="I50" s="47">
        <f>SUM(I40:I49)</f>
        <v>630</v>
      </c>
      <c r="J50" s="47">
        <f>SUM(J40:J49)</f>
        <v>1200</v>
      </c>
      <c r="K50" s="47">
        <f>SUM(K40:K49)</f>
        <v>48</v>
      </c>
      <c r="L50" s="49"/>
      <c r="M50" s="47"/>
      <c r="N50" s="50"/>
    </row>
    <row r="51" spans="1:14" x14ac:dyDescent="0.25">
      <c r="A51" s="45"/>
      <c r="B51" s="46" t="s">
        <v>106</v>
      </c>
      <c r="C51" s="47"/>
      <c r="D51" s="47"/>
      <c r="E51" s="47"/>
      <c r="F51" s="48"/>
      <c r="G51" s="48"/>
      <c r="H51" s="48"/>
      <c r="I51" s="47"/>
      <c r="J51" s="47"/>
      <c r="K51" s="47"/>
      <c r="L51" s="49"/>
      <c r="M51" s="47"/>
      <c r="N51" s="50"/>
    </row>
    <row r="52" spans="1:14" x14ac:dyDescent="0.25">
      <c r="A52" s="51">
        <v>7147</v>
      </c>
      <c r="B52" s="52" t="s">
        <v>107</v>
      </c>
      <c r="C52" s="53">
        <v>30</v>
      </c>
      <c r="D52" s="53" t="s">
        <v>21</v>
      </c>
      <c r="E52" s="53">
        <v>20</v>
      </c>
      <c r="F52" s="48">
        <v>20</v>
      </c>
      <c r="G52" s="48" t="s">
        <v>21</v>
      </c>
      <c r="H52" s="48" t="s">
        <v>21</v>
      </c>
      <c r="I52" s="53">
        <v>50</v>
      </c>
      <c r="J52" s="53">
        <f>SUM(C52,D52,E52,I52)</f>
        <v>100</v>
      </c>
      <c r="K52" s="53">
        <v>4</v>
      </c>
      <c r="L52" s="54" t="s">
        <v>108</v>
      </c>
      <c r="M52" s="53" t="s">
        <v>109</v>
      </c>
      <c r="N52" s="53" t="s">
        <v>90</v>
      </c>
    </row>
    <row r="53" spans="1:14" ht="26.25" x14ac:dyDescent="0.25">
      <c r="A53" s="51">
        <v>7271</v>
      </c>
      <c r="B53" s="52" t="s">
        <v>110</v>
      </c>
      <c r="C53" s="53">
        <v>30</v>
      </c>
      <c r="D53" s="53" t="s">
        <v>21</v>
      </c>
      <c r="E53" s="53">
        <v>20</v>
      </c>
      <c r="F53" s="48">
        <v>20</v>
      </c>
      <c r="G53" s="48" t="s">
        <v>21</v>
      </c>
      <c r="H53" s="48" t="s">
        <v>21</v>
      </c>
      <c r="I53" s="53">
        <v>50</v>
      </c>
      <c r="J53" s="53">
        <f>SUM(C53,D53,E53,I53)</f>
        <v>100</v>
      </c>
      <c r="K53" s="53">
        <v>4</v>
      </c>
      <c r="L53" s="54" t="s">
        <v>111</v>
      </c>
      <c r="M53" s="53" t="s">
        <v>112</v>
      </c>
      <c r="N53" s="53" t="s">
        <v>90</v>
      </c>
    </row>
    <row r="54" spans="1:14" x14ac:dyDescent="0.25">
      <c r="A54" s="51">
        <v>7110</v>
      </c>
      <c r="B54" s="52" t="s">
        <v>113</v>
      </c>
      <c r="C54" s="53">
        <v>30</v>
      </c>
      <c r="D54" s="53" t="s">
        <v>21</v>
      </c>
      <c r="E54" s="53">
        <v>20</v>
      </c>
      <c r="F54" s="48">
        <v>20</v>
      </c>
      <c r="G54" s="48" t="s">
        <v>21</v>
      </c>
      <c r="H54" s="48" t="s">
        <v>21</v>
      </c>
      <c r="I54" s="53">
        <v>50</v>
      </c>
      <c r="J54" s="53">
        <f>SUM(C54,D54,E54,I54)</f>
        <v>100</v>
      </c>
      <c r="K54" s="53">
        <v>4</v>
      </c>
      <c r="L54" s="54" t="s">
        <v>84</v>
      </c>
      <c r="M54" s="53" t="s">
        <v>85</v>
      </c>
      <c r="N54" s="53" t="s">
        <v>90</v>
      </c>
    </row>
    <row r="55" spans="1:14" x14ac:dyDescent="0.25">
      <c r="A55" s="51">
        <v>7361</v>
      </c>
      <c r="B55" s="52" t="s">
        <v>114</v>
      </c>
      <c r="C55" s="53">
        <v>30</v>
      </c>
      <c r="D55" s="53" t="s">
        <v>21</v>
      </c>
      <c r="E55" s="53">
        <v>20</v>
      </c>
      <c r="F55" s="48">
        <v>20</v>
      </c>
      <c r="G55" s="48" t="s">
        <v>21</v>
      </c>
      <c r="H55" s="48" t="s">
        <v>21</v>
      </c>
      <c r="I55" s="53">
        <v>50</v>
      </c>
      <c r="J55" s="53">
        <f>SUM(C55,D55,E55,I55)</f>
        <v>100</v>
      </c>
      <c r="K55" s="53">
        <v>4</v>
      </c>
      <c r="L55" s="54" t="s">
        <v>115</v>
      </c>
      <c r="M55" s="53" t="s">
        <v>116</v>
      </c>
      <c r="N55" s="53" t="s">
        <v>90</v>
      </c>
    </row>
    <row r="56" spans="1:14" ht="26.25" x14ac:dyDescent="0.25">
      <c r="A56" s="51" t="s">
        <v>117</v>
      </c>
      <c r="B56" s="52" t="s">
        <v>118</v>
      </c>
      <c r="C56" s="53">
        <v>30</v>
      </c>
      <c r="D56" s="53" t="s">
        <v>21</v>
      </c>
      <c r="E56" s="53">
        <v>20</v>
      </c>
      <c r="F56" s="48">
        <v>20</v>
      </c>
      <c r="G56" s="48" t="s">
        <v>21</v>
      </c>
      <c r="H56" s="48" t="s">
        <v>21</v>
      </c>
      <c r="I56" s="53">
        <v>50</v>
      </c>
      <c r="J56" s="53">
        <f>SUM(C56,D56,E56,I56)</f>
        <v>100</v>
      </c>
      <c r="K56" s="53">
        <v>4</v>
      </c>
      <c r="L56" s="54" t="s">
        <v>52</v>
      </c>
      <c r="M56" s="53" t="s">
        <v>53</v>
      </c>
      <c r="N56" s="53" t="s">
        <v>90</v>
      </c>
    </row>
    <row r="57" spans="1:14" ht="26.25" x14ac:dyDescent="0.25">
      <c r="A57" s="51">
        <v>7426</v>
      </c>
      <c r="B57" s="52" t="s">
        <v>119</v>
      </c>
      <c r="C57" s="53" t="s">
        <v>120</v>
      </c>
      <c r="D57" s="53" t="s">
        <v>120</v>
      </c>
      <c r="E57" s="53">
        <v>10</v>
      </c>
      <c r="F57" s="48" t="s">
        <v>120</v>
      </c>
      <c r="G57" s="48" t="s">
        <v>120</v>
      </c>
      <c r="H57" s="48">
        <v>10</v>
      </c>
      <c r="I57" s="53">
        <v>90</v>
      </c>
      <c r="J57" s="53">
        <v>100</v>
      </c>
      <c r="K57" s="53">
        <v>4</v>
      </c>
      <c r="L57" s="54" t="s">
        <v>38</v>
      </c>
      <c r="M57" s="53" t="s">
        <v>39</v>
      </c>
      <c r="N57" s="53" t="s">
        <v>90</v>
      </c>
    </row>
    <row r="58" spans="1:14" ht="26.25" x14ac:dyDescent="0.25">
      <c r="A58" s="51">
        <v>7404</v>
      </c>
      <c r="B58" s="52" t="s">
        <v>121</v>
      </c>
      <c r="C58" s="53">
        <v>30</v>
      </c>
      <c r="D58" s="53" t="s">
        <v>21</v>
      </c>
      <c r="E58" s="53">
        <v>20</v>
      </c>
      <c r="F58" s="48">
        <v>20</v>
      </c>
      <c r="G58" s="48" t="s">
        <v>21</v>
      </c>
      <c r="H58" s="48" t="s">
        <v>21</v>
      </c>
      <c r="I58" s="53">
        <v>50</v>
      </c>
      <c r="J58" s="53">
        <f t="shared" ref="J58:J63" si="5">SUM(C58,D58,E58,I58)</f>
        <v>100</v>
      </c>
      <c r="K58" s="53">
        <v>4</v>
      </c>
      <c r="L58" s="54" t="s">
        <v>122</v>
      </c>
      <c r="M58" s="53" t="s">
        <v>123</v>
      </c>
      <c r="N58" s="53" t="s">
        <v>100</v>
      </c>
    </row>
    <row r="59" spans="1:14" ht="26.25" x14ac:dyDescent="0.25">
      <c r="A59" s="51">
        <v>7165</v>
      </c>
      <c r="B59" s="52" t="s">
        <v>124</v>
      </c>
      <c r="C59" s="53">
        <v>30</v>
      </c>
      <c r="D59" s="53" t="s">
        <v>21</v>
      </c>
      <c r="E59" s="53">
        <v>20</v>
      </c>
      <c r="F59" s="48">
        <v>20</v>
      </c>
      <c r="G59" s="48" t="s">
        <v>21</v>
      </c>
      <c r="H59" s="48" t="s">
        <v>21</v>
      </c>
      <c r="I59" s="53">
        <v>50</v>
      </c>
      <c r="J59" s="53">
        <f t="shared" si="5"/>
        <v>100</v>
      </c>
      <c r="K59" s="53">
        <v>4</v>
      </c>
      <c r="L59" s="54" t="s">
        <v>81</v>
      </c>
      <c r="M59" s="53" t="s">
        <v>125</v>
      </c>
      <c r="N59" s="53" t="s">
        <v>100</v>
      </c>
    </row>
    <row r="60" spans="1:14" s="58" customFormat="1" x14ac:dyDescent="0.25">
      <c r="A60" s="51">
        <v>7107</v>
      </c>
      <c r="B60" s="52" t="s">
        <v>126</v>
      </c>
      <c r="C60" s="53">
        <v>30</v>
      </c>
      <c r="D60" s="53" t="s">
        <v>21</v>
      </c>
      <c r="E60" s="53">
        <v>20</v>
      </c>
      <c r="F60" s="48" t="s">
        <v>21</v>
      </c>
      <c r="G60" s="48">
        <v>20</v>
      </c>
      <c r="H60" s="48" t="s">
        <v>21</v>
      </c>
      <c r="I60" s="53">
        <v>50</v>
      </c>
      <c r="J60" s="53">
        <f t="shared" si="5"/>
        <v>100</v>
      </c>
      <c r="K60" s="53">
        <v>4</v>
      </c>
      <c r="L60" s="54" t="s">
        <v>111</v>
      </c>
      <c r="M60" s="53" t="s">
        <v>112</v>
      </c>
      <c r="N60" s="53" t="s">
        <v>100</v>
      </c>
    </row>
    <row r="61" spans="1:14" s="58" customFormat="1" x14ac:dyDescent="0.25">
      <c r="A61" s="51">
        <v>7320</v>
      </c>
      <c r="B61" s="52" t="s">
        <v>127</v>
      </c>
      <c r="C61" s="53">
        <v>30</v>
      </c>
      <c r="D61" s="53" t="s">
        <v>21</v>
      </c>
      <c r="E61" s="53">
        <v>20</v>
      </c>
      <c r="F61" s="48">
        <v>20</v>
      </c>
      <c r="G61" s="48" t="s">
        <v>21</v>
      </c>
      <c r="H61" s="48" t="s">
        <v>21</v>
      </c>
      <c r="I61" s="53">
        <v>50</v>
      </c>
      <c r="J61" s="53">
        <f t="shared" si="5"/>
        <v>100</v>
      </c>
      <c r="K61" s="53">
        <v>4</v>
      </c>
      <c r="L61" s="54" t="s">
        <v>128</v>
      </c>
      <c r="M61" s="53" t="s">
        <v>39</v>
      </c>
      <c r="N61" s="53" t="s">
        <v>100</v>
      </c>
    </row>
    <row r="62" spans="1:14" x14ac:dyDescent="0.25">
      <c r="A62" s="51">
        <v>7334</v>
      </c>
      <c r="B62" s="52" t="s">
        <v>129</v>
      </c>
      <c r="C62" s="53">
        <v>30</v>
      </c>
      <c r="D62" s="53" t="s">
        <v>21</v>
      </c>
      <c r="E62" s="53">
        <v>20</v>
      </c>
      <c r="F62" s="48" t="s">
        <v>21</v>
      </c>
      <c r="G62" s="48">
        <v>15</v>
      </c>
      <c r="H62" s="48">
        <v>5</v>
      </c>
      <c r="I62" s="53">
        <v>50</v>
      </c>
      <c r="J62" s="53">
        <f t="shared" si="5"/>
        <v>100</v>
      </c>
      <c r="K62" s="53">
        <v>4</v>
      </c>
      <c r="L62" s="54" t="s">
        <v>38</v>
      </c>
      <c r="M62" s="53" t="s">
        <v>39</v>
      </c>
      <c r="N62" s="53" t="s">
        <v>100</v>
      </c>
    </row>
    <row r="63" spans="1:14" x14ac:dyDescent="0.25">
      <c r="A63" s="51">
        <v>7103</v>
      </c>
      <c r="B63" s="52" t="s">
        <v>130</v>
      </c>
      <c r="C63" s="53">
        <v>30</v>
      </c>
      <c r="D63" s="53" t="s">
        <v>21</v>
      </c>
      <c r="E63" s="53">
        <v>20</v>
      </c>
      <c r="F63" s="48" t="s">
        <v>21</v>
      </c>
      <c r="G63" s="48">
        <v>15</v>
      </c>
      <c r="H63" s="48">
        <v>5</v>
      </c>
      <c r="I63" s="53">
        <v>50</v>
      </c>
      <c r="J63" s="53">
        <f t="shared" si="5"/>
        <v>100</v>
      </c>
      <c r="K63" s="53">
        <v>4</v>
      </c>
      <c r="L63" s="54" t="s">
        <v>38</v>
      </c>
      <c r="M63" s="53" t="s">
        <v>39</v>
      </c>
      <c r="N63" s="53" t="s">
        <v>100</v>
      </c>
    </row>
    <row r="64" spans="1:14" ht="26.25" x14ac:dyDescent="0.25">
      <c r="A64" s="51">
        <v>7104</v>
      </c>
      <c r="B64" s="52" t="s">
        <v>131</v>
      </c>
      <c r="C64" s="53">
        <v>30</v>
      </c>
      <c r="D64" s="53" t="s">
        <v>21</v>
      </c>
      <c r="E64" s="53">
        <v>20</v>
      </c>
      <c r="F64" s="48" t="s">
        <v>21</v>
      </c>
      <c r="G64" s="48">
        <v>15</v>
      </c>
      <c r="H64" s="48">
        <v>5</v>
      </c>
      <c r="I64" s="53">
        <v>50</v>
      </c>
      <c r="J64" s="53">
        <f>SUM(C64,D64,E64,I64)</f>
        <v>100</v>
      </c>
      <c r="K64" s="53">
        <v>4</v>
      </c>
      <c r="L64" s="54" t="s">
        <v>38</v>
      </c>
      <c r="M64" s="53" t="s">
        <v>39</v>
      </c>
      <c r="N64" s="53" t="s">
        <v>100</v>
      </c>
    </row>
    <row r="65" spans="1:14" x14ac:dyDescent="0.25">
      <c r="A65" s="45"/>
      <c r="B65" s="55" t="s">
        <v>132</v>
      </c>
      <c r="C65" s="47"/>
      <c r="D65" s="47"/>
      <c r="E65" s="47"/>
      <c r="F65" s="48"/>
      <c r="G65" s="48"/>
      <c r="H65" s="48"/>
      <c r="I65" s="47"/>
      <c r="J65" s="47"/>
      <c r="K65" s="47">
        <v>12</v>
      </c>
      <c r="L65" s="49"/>
      <c r="M65" s="47"/>
      <c r="N65" s="50"/>
    </row>
    <row r="66" spans="1:14" s="65" customFormat="1" x14ac:dyDescent="0.25">
      <c r="A66" s="62"/>
      <c r="B66" s="56" t="s">
        <v>61</v>
      </c>
      <c r="C66" s="47">
        <f>SUM(C50,C65)</f>
        <v>325</v>
      </c>
      <c r="D66" s="47">
        <f>SUM(D50,D65)</f>
        <v>0</v>
      </c>
      <c r="E66" s="47">
        <f>SUM(E50,E65)</f>
        <v>245</v>
      </c>
      <c r="F66" s="63"/>
      <c r="G66" s="63"/>
      <c r="H66" s="63"/>
      <c r="I66" s="47">
        <f>SUM(I50,I65)</f>
        <v>630</v>
      </c>
      <c r="J66" s="47">
        <f>SUM(J50,J65)</f>
        <v>1200</v>
      </c>
      <c r="K66" s="47">
        <f>SUM(K50,K65)</f>
        <v>60</v>
      </c>
      <c r="L66" s="47"/>
      <c r="M66" s="47"/>
      <c r="N66" s="64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pageOrder="overThenDown" orientation="portrait" r:id="rId1"/>
  <headerFooter>
    <oddHeader>&amp;A</oddHeader>
    <oddFooter>&amp;R&amp;P</oddFooter>
  </headerFooter>
  <rowBreaks count="2" manualBreakCount="2">
    <brk id="22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B006</vt:lpstr>
      <vt:lpstr>'B006'!Tiskanje_naslovov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2024-07-24T09:56:33Z</dcterms:created>
  <dcterms:modified xsi:type="dcterms:W3CDTF">2024-07-24T09:56:56Z</dcterms:modified>
</cp:coreProperties>
</file>