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zamb-my.sharepoint.com/personal/peter_bernad_um_si/Documents/0005 Spletna stran/0002 Objave/2024-07-24 Objava Referat Predmetniki/"/>
    </mc:Choice>
  </mc:AlternateContent>
  <xr:revisionPtr revIDLastSave="0" documentId="8_{EE6CC69C-6838-441C-81D3-02608FA8FB7A}" xr6:coauthVersionLast="47" xr6:coauthVersionMax="47" xr10:uidLastSave="{00000000-0000-0000-0000-000000000000}"/>
  <bookViews>
    <workbookView xWindow="-120" yWindow="-120" windowWidth="38640" windowHeight="21120" xr2:uid="{291363C3-B5A7-4FF5-9FA3-C910DE39A842}"/>
  </bookViews>
  <sheets>
    <sheet name="B002" sheetId="1" r:id="rId1"/>
  </sheets>
  <definedNames>
    <definedName name="_xlnm._FilterDatabase" localSheetId="0" hidden="1">'B002'!#REF!</definedName>
    <definedName name="_xlnm.Print_Titles" localSheetId="0">'B002'!$1:$6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2" i="1"/>
  <c r="J61" i="1"/>
  <c r="J60" i="1"/>
  <c r="J59" i="1"/>
  <c r="J58" i="1"/>
  <c r="J57" i="1"/>
  <c r="J56" i="1"/>
  <c r="J55" i="1"/>
  <c r="K53" i="1"/>
  <c r="J51" i="1"/>
  <c r="J50" i="1"/>
  <c r="J49" i="1"/>
  <c r="J48" i="1"/>
  <c r="J47" i="1"/>
  <c r="J46" i="1"/>
  <c r="J45" i="1"/>
  <c r="J44" i="1"/>
  <c r="J43" i="1"/>
  <c r="K39" i="1"/>
  <c r="I39" i="1"/>
  <c r="E39" i="1"/>
  <c r="D39" i="1"/>
  <c r="C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39" i="1" s="1"/>
  <c r="K22" i="1"/>
  <c r="I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J10" i="1"/>
  <c r="J22" i="1" s="1"/>
  <c r="J9" i="1"/>
  <c r="J53" i="1" l="1"/>
  <c r="J65" i="1"/>
  <c r="C65" i="1"/>
  <c r="C53" i="1"/>
  <c r="D65" i="1"/>
  <c r="D53" i="1"/>
  <c r="E65" i="1"/>
  <c r="E53" i="1"/>
  <c r="I65" i="1"/>
  <c r="I53" i="1"/>
</calcChain>
</file>

<file path=xl/sharedStrings.xml><?xml version="1.0" encoding="utf-8"?>
<sst xmlns="http://schemas.openxmlformats.org/spreadsheetml/2006/main" count="325" uniqueCount="137">
  <si>
    <t>2024/2025 NOVO STANJE</t>
  </si>
  <si>
    <t>Predmetnik: AGRONOMIJA - OKRASNE RASTLINE, ZELENJAVA IN POLJŠČINE, 1. stopnja (VS)</t>
  </si>
  <si>
    <t>št./ šifra</t>
  </si>
  <si>
    <t>PREDMETI</t>
  </si>
  <si>
    <t>URE</t>
  </si>
  <si>
    <t>SV</t>
  </si>
  <si>
    <t>LV</t>
  </si>
  <si>
    <t>TE</t>
  </si>
  <si>
    <t>Ime nosilca</t>
  </si>
  <si>
    <t>Priimek nosilca</t>
  </si>
  <si>
    <t>Semester</t>
  </si>
  <si>
    <t>kontaktne ure (KU)</t>
  </si>
  <si>
    <t>samostojno delo študenta (SD)</t>
  </si>
  <si>
    <t>Ure skupaj</t>
  </si>
  <si>
    <t>KT skupaj (ECTS)</t>
  </si>
  <si>
    <t>P</t>
  </si>
  <si>
    <t>S</t>
  </si>
  <si>
    <t>V</t>
  </si>
  <si>
    <t>1. LETNIK</t>
  </si>
  <si>
    <t>I. OBVEZNI PREDMETI</t>
  </si>
  <si>
    <t>Matematika in statistika</t>
  </si>
  <si>
    <t xml:space="preserve">/ </t>
  </si>
  <si>
    <t>Tadeja</t>
  </si>
  <si>
    <t>Kraner Šumenjak</t>
  </si>
  <si>
    <t xml:space="preserve">1. LETNIK, 1. semester </t>
  </si>
  <si>
    <t>Osnove tehnike v kmetijstvu</t>
  </si>
  <si>
    <t>Miran</t>
  </si>
  <si>
    <t>Lakota</t>
  </si>
  <si>
    <t>Kemija</t>
  </si>
  <si>
    <t>Janja</t>
  </si>
  <si>
    <t>Kristl</t>
  </si>
  <si>
    <t>Botanika</t>
  </si>
  <si>
    <t>Andreja</t>
  </si>
  <si>
    <t>Urbanek Krajnc</t>
  </si>
  <si>
    <t>Agrarna ekonomika</t>
  </si>
  <si>
    <t>Jernej</t>
  </si>
  <si>
    <t>Turk</t>
  </si>
  <si>
    <t>Uvod v poljedelsko poskusništvo</t>
  </si>
  <si>
    <t>Manfred</t>
  </si>
  <si>
    <t>Jakop</t>
  </si>
  <si>
    <t>Osnove rastlinske pridelave</t>
  </si>
  <si>
    <t>Branko</t>
  </si>
  <si>
    <t>Kramberger</t>
  </si>
  <si>
    <t xml:space="preserve">1. LETNIK, 2. semester </t>
  </si>
  <si>
    <t>Pedologija</t>
  </si>
  <si>
    <t>Mateja</t>
  </si>
  <si>
    <t>Muršec</t>
  </si>
  <si>
    <t>Management v kmetijstvu</t>
  </si>
  <si>
    <t>Črtomir</t>
  </si>
  <si>
    <t>Rozman</t>
  </si>
  <si>
    <t>7074/ 7075</t>
  </si>
  <si>
    <t>Tuj jezik I (angleški ali nemški jezik)</t>
  </si>
  <si>
    <t>Katja</t>
  </si>
  <si>
    <t>Težak</t>
  </si>
  <si>
    <t>Aplikativna fitopatologija in entomologija (poljščine, zelenjava, okrasne rastline)</t>
  </si>
  <si>
    <t>Mario</t>
  </si>
  <si>
    <t>Lešnik</t>
  </si>
  <si>
    <t>Osnove ekološkega kmetijstva</t>
  </si>
  <si>
    <t>Martina</t>
  </si>
  <si>
    <t>Bavec</t>
  </si>
  <si>
    <t>Kmetijski okoljski program</t>
  </si>
  <si>
    <t>Silva</t>
  </si>
  <si>
    <t>Grobelnik Mlakar</t>
  </si>
  <si>
    <t>Skupaj I</t>
  </si>
  <si>
    <t>Letnik skupaj</t>
  </si>
  <si>
    <t>2. LETNIK</t>
  </si>
  <si>
    <t>Osnove genetike</t>
  </si>
  <si>
    <t>Metka</t>
  </si>
  <si>
    <t>Šiško</t>
  </si>
  <si>
    <t xml:space="preserve">2. LETNIK 3. semester </t>
  </si>
  <si>
    <t>Osnove žlahtnjenja rastlin</t>
  </si>
  <si>
    <t>Jelka</t>
  </si>
  <si>
    <t>Šuštar Vozlič</t>
  </si>
  <si>
    <t>Splošno vrtnarstvo</t>
  </si>
  <si>
    <t>Martina, Andrej</t>
  </si>
  <si>
    <t>Bavec, Šušek</t>
  </si>
  <si>
    <t>Pridelava okrasnih rastlin</t>
  </si>
  <si>
    <t>Andrej</t>
  </si>
  <si>
    <t>Šušek</t>
  </si>
  <si>
    <t>Mehanizacija v poljedelstvu, vrtnarstvu in okrasnih rastlinah</t>
  </si>
  <si>
    <t>Denis</t>
  </si>
  <si>
    <t>Stajnko</t>
  </si>
  <si>
    <t>Ekologija in razvoj poljščin ter zelenjadnic</t>
  </si>
  <si>
    <t>Marketing, regionalna oskrba in prodaja</t>
  </si>
  <si>
    <t>Martin</t>
  </si>
  <si>
    <t>Pavlovič</t>
  </si>
  <si>
    <t>Ekološko zelenjadarstvo</t>
  </si>
  <si>
    <t xml:space="preserve">2. LETNIK 4. semester </t>
  </si>
  <si>
    <t>Ekološko poljedelstvo</t>
  </si>
  <si>
    <t>Franc</t>
  </si>
  <si>
    <t>Osnove dendrologije</t>
  </si>
  <si>
    <t>Pridelava v rastlinjakih</t>
  </si>
  <si>
    <t>Strokovni praktikum 1 (AGRO)</t>
  </si>
  <si>
    <t>Travništvo</t>
  </si>
  <si>
    <t>Anastazija</t>
  </si>
  <si>
    <t>Gselman</t>
  </si>
  <si>
    <t>3. LETNIK</t>
  </si>
  <si>
    <t>Integrirana pridelava poljščin</t>
  </si>
  <si>
    <t xml:space="preserve">3. LETNIK, 5. Semester </t>
  </si>
  <si>
    <t>Požetvene tehnologije njivskih rastlin in varnost ter kakovost kmetijskih pridelkov</t>
  </si>
  <si>
    <t>Zelenjadarstvo – integrirana pridelava</t>
  </si>
  <si>
    <t>Aplikativna fitofarmacija (poljščine, zelenjadnice in okrasne rastline)</t>
  </si>
  <si>
    <t xml:space="preserve">3. LETNIK, 6. semester </t>
  </si>
  <si>
    <t>Biotično varstvo rastlin</t>
  </si>
  <si>
    <t>Žlahtnjenje poljščin, zelenjadnic in okrasnih rastlin</t>
  </si>
  <si>
    <t>Anton</t>
  </si>
  <si>
    <t>Ivančič</t>
  </si>
  <si>
    <t>Semenarstvo</t>
  </si>
  <si>
    <t>/</t>
  </si>
  <si>
    <t>Strokovni praktikum 2 (AGRO)</t>
  </si>
  <si>
    <t>Diplomsko delo</t>
  </si>
  <si>
    <t xml:space="preserve"> +PROSTO IZBIRNI PREDMET **</t>
  </si>
  <si>
    <t xml:space="preserve"> / </t>
  </si>
  <si>
    <t>IV. IZBIRNI PREDMETI</t>
  </si>
  <si>
    <t>Pridelovanje zelišč</t>
  </si>
  <si>
    <t>Matjaž</t>
  </si>
  <si>
    <t>Turinek</t>
  </si>
  <si>
    <t>Medonosna čebela in osnove čebelarjenja</t>
  </si>
  <si>
    <t>Aleš</t>
  </si>
  <si>
    <t>Gregorc</t>
  </si>
  <si>
    <t>Reja drobnice</t>
  </si>
  <si>
    <t>Janko</t>
  </si>
  <si>
    <t>Skok</t>
  </si>
  <si>
    <t>Akvakultura</t>
  </si>
  <si>
    <t>Vlasta</t>
  </si>
  <si>
    <t>Jenčič</t>
  </si>
  <si>
    <t>7082/ 7083</t>
  </si>
  <si>
    <t>Tuj jezik II (angleški ali nemški jezik)</t>
  </si>
  <si>
    <t>Ekonomika in tehnologije konjereje</t>
  </si>
  <si>
    <t>Prišenk</t>
  </si>
  <si>
    <t>Pridelovanje gob in njih uporaba</t>
  </si>
  <si>
    <t>Pohleven</t>
  </si>
  <si>
    <t>Čebelji pridelki in trženje</t>
  </si>
  <si>
    <t>Gozdarstvo</t>
  </si>
  <si>
    <t>Robert</t>
  </si>
  <si>
    <t xml:space="preserve">Brus R. </t>
  </si>
  <si>
    <t>Skupaj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</si>
</sst>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Aptos Narrow"/>
      <family val="2"/>
      <charset val="238"/>
      <scheme val="minor"/>
    </font>
    <font>
      <sz val="7.5"/>
      <color rgb="FF000000"/>
      <name val="Aptos Narrow"/>
      <family val="2"/>
      <charset val="238"/>
      <scheme val="minor"/>
    </font>
    <font>
      <b/>
      <sz val="7.5"/>
      <color rgb="FF000000"/>
      <name val="Aptos Narrow"/>
      <family val="2"/>
      <charset val="238"/>
      <scheme val="minor"/>
    </font>
    <font>
      <sz val="7.5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7"/>
      <color theme="0" tint="-0.499984740745262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i/>
      <sz val="10"/>
      <color rgb="FF000000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7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7" fillId="5" borderId="22" xfId="0" applyFont="1" applyFill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6" fillId="6" borderId="23" xfId="0" applyFont="1" applyFill="1" applyBorder="1" applyAlignment="1">
      <alignment horizontal="left" wrapText="1"/>
    </xf>
    <xf numFmtId="0" fontId="7" fillId="7" borderId="23" xfId="0" applyFont="1" applyFill="1" applyBorder="1" applyAlignment="1">
      <alignment horizontal="left" wrapText="1"/>
    </xf>
    <xf numFmtId="0" fontId="7" fillId="5" borderId="23" xfId="0" applyFont="1" applyFill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4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1C2B-88B3-40A5-8B9C-8D4F50D41A23}">
  <dimension ref="A1:R65"/>
  <sheetViews>
    <sheetView tabSelected="1" view="pageLayout" zoomScale="75" zoomScaleNormal="60" zoomScaleSheetLayoutView="50" zoomScalePageLayoutView="75" workbookViewId="0">
      <selection activeCell="H3" sqref="H3:H6"/>
    </sheetView>
  </sheetViews>
  <sheetFormatPr defaultColWidth="4.5703125" defaultRowHeight="13.5" x14ac:dyDescent="0.25"/>
  <cols>
    <col min="1" max="1" width="5.7109375" style="64" customWidth="1"/>
    <col min="2" max="2" width="25.7109375" style="65" customWidth="1"/>
    <col min="3" max="5" width="4.7109375" style="66" customWidth="1"/>
    <col min="6" max="8" width="3.28515625" style="67" customWidth="1"/>
    <col min="9" max="11" width="5.7109375" style="66" customWidth="1"/>
    <col min="12" max="12" width="10.7109375" style="4" customWidth="1"/>
    <col min="13" max="13" width="10.7109375" style="66" customWidth="1"/>
    <col min="14" max="14" width="21.7109375" style="68" customWidth="1"/>
    <col min="15" max="16384" width="4.5703125" style="8"/>
  </cols>
  <sheetData>
    <row r="1" spans="1:18" s="4" customFormat="1" ht="14.2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4.25" thickBo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8" s="18" customFormat="1" ht="11.25" thickBot="1" x14ac:dyDescent="0.25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14" t="s">
        <v>7</v>
      </c>
      <c r="I3" s="11"/>
      <c r="J3" s="12"/>
      <c r="K3" s="13"/>
      <c r="L3" s="15" t="s">
        <v>8</v>
      </c>
      <c r="M3" s="16" t="s">
        <v>9</v>
      </c>
      <c r="N3" s="17" t="s">
        <v>10</v>
      </c>
    </row>
    <row r="4" spans="1:18" s="18" customFormat="1" ht="10.5" x14ac:dyDescent="0.2">
      <c r="A4" s="19"/>
      <c r="B4" s="20"/>
      <c r="C4" s="21" t="s">
        <v>11</v>
      </c>
      <c r="D4" s="22"/>
      <c r="E4" s="23"/>
      <c r="F4" s="24"/>
      <c r="G4" s="24"/>
      <c r="H4" s="24"/>
      <c r="I4" s="25" t="s">
        <v>12</v>
      </c>
      <c r="J4" s="25" t="s">
        <v>13</v>
      </c>
      <c r="K4" s="25" t="s">
        <v>14</v>
      </c>
      <c r="L4" s="26"/>
      <c r="M4" s="27"/>
      <c r="N4" s="28"/>
    </row>
    <row r="5" spans="1:18" s="18" customFormat="1" ht="11.25" thickBot="1" x14ac:dyDescent="0.25">
      <c r="A5" s="19"/>
      <c r="B5" s="20"/>
      <c r="C5" s="29"/>
      <c r="D5" s="30"/>
      <c r="E5" s="31"/>
      <c r="F5" s="24"/>
      <c r="G5" s="24"/>
      <c r="H5" s="24"/>
      <c r="I5" s="32"/>
      <c r="J5" s="32"/>
      <c r="K5" s="32"/>
      <c r="L5" s="26"/>
      <c r="M5" s="27"/>
      <c r="N5" s="28"/>
    </row>
    <row r="6" spans="1:18" s="18" customFormat="1" ht="11.25" thickBot="1" x14ac:dyDescent="0.25">
      <c r="A6" s="33"/>
      <c r="B6" s="34"/>
      <c r="C6" s="35" t="s">
        <v>15</v>
      </c>
      <c r="D6" s="35" t="s">
        <v>16</v>
      </c>
      <c r="E6" s="35" t="s">
        <v>17</v>
      </c>
      <c r="F6" s="36"/>
      <c r="G6" s="36"/>
      <c r="H6" s="36"/>
      <c r="I6" s="37"/>
      <c r="J6" s="37"/>
      <c r="K6" s="37"/>
      <c r="L6" s="38"/>
      <c r="M6" s="39"/>
      <c r="N6" s="40"/>
    </row>
    <row r="7" spans="1:18" x14ac:dyDescent="0.25">
      <c r="A7" s="41"/>
      <c r="B7" s="42" t="s">
        <v>18</v>
      </c>
      <c r="C7" s="43"/>
      <c r="D7" s="43"/>
      <c r="E7" s="43"/>
      <c r="F7" s="44"/>
      <c r="G7" s="44"/>
      <c r="H7" s="44"/>
      <c r="I7" s="43"/>
      <c r="J7" s="43"/>
      <c r="K7" s="43"/>
      <c r="L7" s="45"/>
      <c r="M7" s="43"/>
      <c r="N7" s="46"/>
    </row>
    <row r="8" spans="1:18" s="53" customFormat="1" x14ac:dyDescent="0.25">
      <c r="A8" s="47"/>
      <c r="B8" s="48" t="s">
        <v>19</v>
      </c>
      <c r="C8" s="49"/>
      <c r="D8" s="49"/>
      <c r="E8" s="49"/>
      <c r="F8" s="50"/>
      <c r="G8" s="50"/>
      <c r="H8" s="50"/>
      <c r="I8" s="49"/>
      <c r="J8" s="49"/>
      <c r="K8" s="49"/>
      <c r="L8" s="51"/>
      <c r="M8" s="49"/>
      <c r="N8" s="52"/>
      <c r="O8" s="8"/>
      <c r="P8" s="8"/>
      <c r="Q8" s="8"/>
      <c r="R8" s="8"/>
    </row>
    <row r="9" spans="1:18" ht="26.25" x14ac:dyDescent="0.25">
      <c r="A9" s="54">
        <v>7352</v>
      </c>
      <c r="B9" s="55" t="s">
        <v>20</v>
      </c>
      <c r="C9" s="56">
        <v>40</v>
      </c>
      <c r="D9" s="56" t="s">
        <v>21</v>
      </c>
      <c r="E9" s="56">
        <v>30</v>
      </c>
      <c r="F9" s="50" t="s">
        <v>21</v>
      </c>
      <c r="G9" s="50">
        <v>30</v>
      </c>
      <c r="H9" s="50" t="s">
        <v>21</v>
      </c>
      <c r="I9" s="56">
        <v>55</v>
      </c>
      <c r="J9" s="56">
        <f t="shared" ref="J9:J21" si="0">SUM(C9,D9,E9,I9)</f>
        <v>125</v>
      </c>
      <c r="K9" s="56">
        <v>5</v>
      </c>
      <c r="L9" s="57" t="s">
        <v>22</v>
      </c>
      <c r="M9" s="56" t="s">
        <v>23</v>
      </c>
      <c r="N9" s="56" t="s">
        <v>24</v>
      </c>
    </row>
    <row r="10" spans="1:18" x14ac:dyDescent="0.25">
      <c r="A10" s="54">
        <v>7067</v>
      </c>
      <c r="B10" s="55" t="s">
        <v>25</v>
      </c>
      <c r="C10" s="56">
        <v>40</v>
      </c>
      <c r="D10" s="56" t="s">
        <v>21</v>
      </c>
      <c r="E10" s="56">
        <v>30</v>
      </c>
      <c r="F10" s="50" t="s">
        <v>21</v>
      </c>
      <c r="G10" s="50">
        <v>30</v>
      </c>
      <c r="H10" s="50" t="s">
        <v>21</v>
      </c>
      <c r="I10" s="56">
        <v>55</v>
      </c>
      <c r="J10" s="56">
        <f t="shared" si="0"/>
        <v>125</v>
      </c>
      <c r="K10" s="56">
        <v>5</v>
      </c>
      <c r="L10" s="57" t="s">
        <v>26</v>
      </c>
      <c r="M10" s="56" t="s">
        <v>27</v>
      </c>
      <c r="N10" s="56" t="s">
        <v>24</v>
      </c>
    </row>
    <row r="11" spans="1:18" x14ac:dyDescent="0.25">
      <c r="A11" s="54">
        <v>7339</v>
      </c>
      <c r="B11" s="55" t="s">
        <v>28</v>
      </c>
      <c r="C11" s="56">
        <v>40</v>
      </c>
      <c r="D11" s="56" t="s">
        <v>21</v>
      </c>
      <c r="E11" s="56">
        <v>30</v>
      </c>
      <c r="F11" s="50">
        <v>4</v>
      </c>
      <c r="G11" s="50">
        <v>26</v>
      </c>
      <c r="H11" s="50" t="s">
        <v>21</v>
      </c>
      <c r="I11" s="56">
        <v>55</v>
      </c>
      <c r="J11" s="56">
        <f t="shared" si="0"/>
        <v>125</v>
      </c>
      <c r="K11" s="56">
        <v>5</v>
      </c>
      <c r="L11" s="57" t="s">
        <v>29</v>
      </c>
      <c r="M11" s="56" t="s">
        <v>30</v>
      </c>
      <c r="N11" s="56" t="s">
        <v>24</v>
      </c>
    </row>
    <row r="12" spans="1:18" ht="26.25" x14ac:dyDescent="0.25">
      <c r="A12" s="54">
        <v>7344</v>
      </c>
      <c r="B12" s="55" t="s">
        <v>31</v>
      </c>
      <c r="C12" s="56">
        <v>40</v>
      </c>
      <c r="D12" s="56" t="s">
        <v>21</v>
      </c>
      <c r="E12" s="56">
        <v>30</v>
      </c>
      <c r="F12" s="50" t="s">
        <v>21</v>
      </c>
      <c r="G12" s="50">
        <v>20</v>
      </c>
      <c r="H12" s="50">
        <v>10</v>
      </c>
      <c r="I12" s="56">
        <v>55</v>
      </c>
      <c r="J12" s="56">
        <f t="shared" si="0"/>
        <v>125</v>
      </c>
      <c r="K12" s="56">
        <v>5</v>
      </c>
      <c r="L12" s="57" t="s">
        <v>32</v>
      </c>
      <c r="M12" s="56" t="s">
        <v>33</v>
      </c>
      <c r="N12" s="56" t="s">
        <v>24</v>
      </c>
    </row>
    <row r="13" spans="1:18" x14ac:dyDescent="0.25">
      <c r="A13" s="54">
        <v>7070</v>
      </c>
      <c r="B13" s="55" t="s">
        <v>34</v>
      </c>
      <c r="C13" s="56">
        <v>40</v>
      </c>
      <c r="D13" s="56" t="s">
        <v>21</v>
      </c>
      <c r="E13" s="56">
        <v>30</v>
      </c>
      <c r="F13" s="50" t="s">
        <v>21</v>
      </c>
      <c r="G13" s="50">
        <v>30</v>
      </c>
      <c r="H13" s="50" t="s">
        <v>21</v>
      </c>
      <c r="I13" s="56">
        <v>55</v>
      </c>
      <c r="J13" s="56">
        <f t="shared" si="0"/>
        <v>125</v>
      </c>
      <c r="K13" s="56">
        <v>5</v>
      </c>
      <c r="L13" s="57" t="s">
        <v>35</v>
      </c>
      <c r="M13" s="56" t="s">
        <v>36</v>
      </c>
      <c r="N13" s="56" t="s">
        <v>24</v>
      </c>
    </row>
    <row r="14" spans="1:18" ht="26.25" x14ac:dyDescent="0.25">
      <c r="A14" s="54">
        <v>7382</v>
      </c>
      <c r="B14" s="55" t="s">
        <v>37</v>
      </c>
      <c r="C14" s="56" t="s">
        <v>21</v>
      </c>
      <c r="D14" s="56" t="s">
        <v>21</v>
      </c>
      <c r="E14" s="56">
        <v>40</v>
      </c>
      <c r="F14" s="50">
        <v>5</v>
      </c>
      <c r="G14" s="50" t="s">
        <v>21</v>
      </c>
      <c r="H14" s="50">
        <v>35</v>
      </c>
      <c r="I14" s="56">
        <v>85</v>
      </c>
      <c r="J14" s="56">
        <f t="shared" si="0"/>
        <v>125</v>
      </c>
      <c r="K14" s="56">
        <v>5</v>
      </c>
      <c r="L14" s="57" t="s">
        <v>38</v>
      </c>
      <c r="M14" s="56" t="s">
        <v>39</v>
      </c>
      <c r="N14" s="56" t="s">
        <v>24</v>
      </c>
      <c r="O14" s="53"/>
      <c r="P14" s="53"/>
      <c r="Q14" s="53"/>
      <c r="R14" s="53"/>
    </row>
    <row r="15" spans="1:18" x14ac:dyDescent="0.25">
      <c r="A15" s="54">
        <v>7071</v>
      </c>
      <c r="B15" s="55" t="s">
        <v>40</v>
      </c>
      <c r="C15" s="56">
        <v>35</v>
      </c>
      <c r="D15" s="56" t="s">
        <v>21</v>
      </c>
      <c r="E15" s="56">
        <v>35</v>
      </c>
      <c r="F15" s="50" t="s">
        <v>21</v>
      </c>
      <c r="G15" s="50">
        <v>25</v>
      </c>
      <c r="H15" s="50">
        <v>10</v>
      </c>
      <c r="I15" s="56">
        <v>80</v>
      </c>
      <c r="J15" s="56">
        <f t="shared" si="0"/>
        <v>150</v>
      </c>
      <c r="K15" s="56">
        <v>6</v>
      </c>
      <c r="L15" s="57" t="s">
        <v>41</v>
      </c>
      <c r="M15" s="56" t="s">
        <v>42</v>
      </c>
      <c r="N15" s="56" t="s">
        <v>43</v>
      </c>
    </row>
    <row r="16" spans="1:18" s="53" customFormat="1" x14ac:dyDescent="0.25">
      <c r="A16" s="54">
        <v>7072</v>
      </c>
      <c r="B16" s="55" t="s">
        <v>44</v>
      </c>
      <c r="C16" s="56">
        <v>40</v>
      </c>
      <c r="D16" s="56" t="s">
        <v>21</v>
      </c>
      <c r="E16" s="56">
        <v>30</v>
      </c>
      <c r="F16" s="50" t="s">
        <v>21</v>
      </c>
      <c r="G16" s="50">
        <v>25</v>
      </c>
      <c r="H16" s="50">
        <v>5</v>
      </c>
      <c r="I16" s="56">
        <v>80</v>
      </c>
      <c r="J16" s="56">
        <f t="shared" si="0"/>
        <v>150</v>
      </c>
      <c r="K16" s="56">
        <v>6</v>
      </c>
      <c r="L16" s="57" t="s">
        <v>45</v>
      </c>
      <c r="M16" s="56" t="s">
        <v>46</v>
      </c>
      <c r="N16" s="56" t="s">
        <v>43</v>
      </c>
      <c r="O16" s="8"/>
      <c r="P16" s="8"/>
      <c r="Q16" s="8"/>
      <c r="R16" s="8"/>
    </row>
    <row r="17" spans="1:18" x14ac:dyDescent="0.25">
      <c r="A17" s="54">
        <v>7073</v>
      </c>
      <c r="B17" s="55" t="s">
        <v>47</v>
      </c>
      <c r="C17" s="56">
        <v>25</v>
      </c>
      <c r="D17" s="56" t="s">
        <v>21</v>
      </c>
      <c r="E17" s="56">
        <v>15</v>
      </c>
      <c r="F17" s="50" t="s">
        <v>21</v>
      </c>
      <c r="G17" s="50">
        <v>15</v>
      </c>
      <c r="H17" s="50" t="s">
        <v>21</v>
      </c>
      <c r="I17" s="56">
        <v>35</v>
      </c>
      <c r="J17" s="56">
        <f t="shared" si="0"/>
        <v>75</v>
      </c>
      <c r="K17" s="56">
        <v>3</v>
      </c>
      <c r="L17" s="57" t="s">
        <v>48</v>
      </c>
      <c r="M17" s="56" t="s">
        <v>49</v>
      </c>
      <c r="N17" s="56" t="s">
        <v>43</v>
      </c>
    </row>
    <row r="18" spans="1:18" ht="26.25" x14ac:dyDescent="0.25">
      <c r="A18" s="54" t="s">
        <v>50</v>
      </c>
      <c r="B18" s="55" t="s">
        <v>51</v>
      </c>
      <c r="C18" s="56">
        <v>30</v>
      </c>
      <c r="D18" s="56" t="s">
        <v>21</v>
      </c>
      <c r="E18" s="56">
        <v>20</v>
      </c>
      <c r="F18" s="50">
        <v>20</v>
      </c>
      <c r="G18" s="50" t="s">
        <v>21</v>
      </c>
      <c r="H18" s="50" t="s">
        <v>21</v>
      </c>
      <c r="I18" s="56">
        <v>50</v>
      </c>
      <c r="J18" s="56">
        <f t="shared" si="0"/>
        <v>100</v>
      </c>
      <c r="K18" s="56">
        <v>4</v>
      </c>
      <c r="L18" s="57" t="s">
        <v>52</v>
      </c>
      <c r="M18" s="56" t="s">
        <v>53</v>
      </c>
      <c r="N18" s="56" t="s">
        <v>43</v>
      </c>
    </row>
    <row r="19" spans="1:18" ht="39" x14ac:dyDescent="0.25">
      <c r="A19" s="54">
        <v>7125</v>
      </c>
      <c r="B19" s="55" t="s">
        <v>54</v>
      </c>
      <c r="C19" s="56">
        <v>40</v>
      </c>
      <c r="D19" s="56" t="s">
        <v>21</v>
      </c>
      <c r="E19" s="56">
        <v>30</v>
      </c>
      <c r="F19" s="50" t="s">
        <v>21</v>
      </c>
      <c r="G19" s="50">
        <v>30</v>
      </c>
      <c r="H19" s="50" t="s">
        <v>21</v>
      </c>
      <c r="I19" s="56">
        <v>55</v>
      </c>
      <c r="J19" s="56">
        <f t="shared" si="0"/>
        <v>125</v>
      </c>
      <c r="K19" s="56">
        <v>5</v>
      </c>
      <c r="L19" s="57" t="s">
        <v>55</v>
      </c>
      <c r="M19" s="56" t="s">
        <v>56</v>
      </c>
      <c r="N19" s="56" t="s">
        <v>43</v>
      </c>
    </row>
    <row r="20" spans="1:18" x14ac:dyDescent="0.25">
      <c r="A20" s="54">
        <v>7076</v>
      </c>
      <c r="B20" s="55" t="s">
        <v>57</v>
      </c>
      <c r="C20" s="56">
        <v>25</v>
      </c>
      <c r="D20" s="56" t="s">
        <v>21</v>
      </c>
      <c r="E20" s="56">
        <v>15</v>
      </c>
      <c r="F20" s="50" t="s">
        <v>21</v>
      </c>
      <c r="G20" s="50">
        <v>10</v>
      </c>
      <c r="H20" s="50">
        <v>5</v>
      </c>
      <c r="I20" s="56">
        <v>35</v>
      </c>
      <c r="J20" s="56">
        <f t="shared" si="0"/>
        <v>75</v>
      </c>
      <c r="K20" s="56">
        <v>3</v>
      </c>
      <c r="L20" s="57" t="s">
        <v>58</v>
      </c>
      <c r="M20" s="56" t="s">
        <v>59</v>
      </c>
      <c r="N20" s="56" t="s">
        <v>43</v>
      </c>
    </row>
    <row r="21" spans="1:18" ht="26.25" x14ac:dyDescent="0.25">
      <c r="A21" s="54">
        <v>7124</v>
      </c>
      <c r="B21" s="55" t="s">
        <v>60</v>
      </c>
      <c r="C21" s="56">
        <v>25</v>
      </c>
      <c r="D21" s="56" t="s">
        <v>21</v>
      </c>
      <c r="E21" s="56">
        <v>15</v>
      </c>
      <c r="F21" s="50" t="s">
        <v>21</v>
      </c>
      <c r="G21" s="50">
        <v>10</v>
      </c>
      <c r="H21" s="50">
        <v>5</v>
      </c>
      <c r="I21" s="56">
        <v>35</v>
      </c>
      <c r="J21" s="56">
        <f t="shared" si="0"/>
        <v>75</v>
      </c>
      <c r="K21" s="56">
        <v>3</v>
      </c>
      <c r="L21" s="57" t="s">
        <v>61</v>
      </c>
      <c r="M21" s="56" t="s">
        <v>62</v>
      </c>
      <c r="N21" s="56" t="s">
        <v>43</v>
      </c>
    </row>
    <row r="22" spans="1:18" x14ac:dyDescent="0.25">
      <c r="A22" s="47"/>
      <c r="B22" s="58" t="s">
        <v>63</v>
      </c>
      <c r="C22" s="49">
        <f t="shared" ref="C22:K22" si="1">SUM(C9:C21)</f>
        <v>420</v>
      </c>
      <c r="D22" s="49">
        <f t="shared" si="1"/>
        <v>0</v>
      </c>
      <c r="E22" s="49">
        <f t="shared" si="1"/>
        <v>350</v>
      </c>
      <c r="F22" s="50"/>
      <c r="G22" s="50"/>
      <c r="H22" s="50"/>
      <c r="I22" s="49">
        <f t="shared" si="1"/>
        <v>730</v>
      </c>
      <c r="J22" s="49">
        <f t="shared" si="1"/>
        <v>1500</v>
      </c>
      <c r="K22" s="49">
        <f t="shared" si="1"/>
        <v>60</v>
      </c>
      <c r="L22" s="51"/>
      <c r="M22" s="49"/>
      <c r="N22" s="52"/>
    </row>
    <row r="23" spans="1:18" x14ac:dyDescent="0.25">
      <c r="A23" s="47"/>
      <c r="B23" s="59" t="s">
        <v>64</v>
      </c>
      <c r="C23" s="49">
        <v>420</v>
      </c>
      <c r="D23" s="49">
        <v>0</v>
      </c>
      <c r="E23" s="49">
        <v>350</v>
      </c>
      <c r="F23" s="50"/>
      <c r="G23" s="50"/>
      <c r="H23" s="50"/>
      <c r="I23" s="49">
        <v>730</v>
      </c>
      <c r="J23" s="49">
        <v>1500</v>
      </c>
      <c r="K23" s="49">
        <v>60</v>
      </c>
      <c r="L23" s="51"/>
      <c r="M23" s="49"/>
      <c r="N23" s="52"/>
    </row>
    <row r="24" spans="1:18" x14ac:dyDescent="0.25">
      <c r="A24" s="47"/>
      <c r="B24" s="60" t="s">
        <v>65</v>
      </c>
      <c r="C24" s="49"/>
      <c r="D24" s="49"/>
      <c r="E24" s="49"/>
      <c r="F24" s="50"/>
      <c r="G24" s="50"/>
      <c r="H24" s="50"/>
      <c r="I24" s="49"/>
      <c r="J24" s="49"/>
      <c r="K24" s="49"/>
      <c r="L24" s="51"/>
      <c r="M24" s="49"/>
      <c r="N24" s="52"/>
    </row>
    <row r="25" spans="1:18" x14ac:dyDescent="0.25">
      <c r="A25" s="47"/>
      <c r="B25" s="48" t="s">
        <v>19</v>
      </c>
      <c r="C25" s="49"/>
      <c r="D25" s="49"/>
      <c r="E25" s="49"/>
      <c r="F25" s="50"/>
      <c r="G25" s="50"/>
      <c r="H25" s="50"/>
      <c r="I25" s="49"/>
      <c r="J25" s="49"/>
      <c r="K25" s="49"/>
      <c r="L25" s="51"/>
      <c r="M25" s="49"/>
      <c r="N25" s="52"/>
    </row>
    <row r="26" spans="1:18" x14ac:dyDescent="0.25">
      <c r="A26" s="54">
        <v>7123</v>
      </c>
      <c r="B26" s="55" t="s">
        <v>66</v>
      </c>
      <c r="C26" s="56">
        <v>30</v>
      </c>
      <c r="D26" s="56" t="s">
        <v>21</v>
      </c>
      <c r="E26" s="56">
        <v>20</v>
      </c>
      <c r="F26" s="50" t="s">
        <v>21</v>
      </c>
      <c r="G26" s="50">
        <v>20</v>
      </c>
      <c r="H26" s="50" t="s">
        <v>21</v>
      </c>
      <c r="I26" s="56">
        <v>50</v>
      </c>
      <c r="J26" s="56">
        <f t="shared" ref="J26:J38" si="2">SUM(C26,D26,E26,I26)</f>
        <v>100</v>
      </c>
      <c r="K26" s="56">
        <v>4</v>
      </c>
      <c r="L26" s="57" t="s">
        <v>67</v>
      </c>
      <c r="M26" s="56" t="s">
        <v>68</v>
      </c>
      <c r="N26" s="56" t="s">
        <v>69</v>
      </c>
      <c r="O26" s="53"/>
      <c r="P26" s="53"/>
      <c r="Q26" s="53"/>
      <c r="R26" s="53"/>
    </row>
    <row r="27" spans="1:18" x14ac:dyDescent="0.25">
      <c r="A27" s="54">
        <v>7340</v>
      </c>
      <c r="B27" s="55" t="s">
        <v>70</v>
      </c>
      <c r="C27" s="56">
        <v>25</v>
      </c>
      <c r="D27" s="56" t="s">
        <v>21</v>
      </c>
      <c r="E27" s="56">
        <v>15</v>
      </c>
      <c r="F27" s="50" t="s">
        <v>21</v>
      </c>
      <c r="G27" s="50">
        <v>15</v>
      </c>
      <c r="H27" s="50" t="s">
        <v>21</v>
      </c>
      <c r="I27" s="56">
        <v>35</v>
      </c>
      <c r="J27" s="56">
        <f t="shared" si="2"/>
        <v>75</v>
      </c>
      <c r="K27" s="56">
        <v>3</v>
      </c>
      <c r="L27" s="57" t="s">
        <v>71</v>
      </c>
      <c r="M27" s="56" t="s">
        <v>72</v>
      </c>
      <c r="N27" s="56" t="s">
        <v>69</v>
      </c>
    </row>
    <row r="28" spans="1:18" ht="27" x14ac:dyDescent="0.25">
      <c r="A28" s="54">
        <v>7131</v>
      </c>
      <c r="B28" s="55" t="s">
        <v>73</v>
      </c>
      <c r="C28" s="56">
        <v>40</v>
      </c>
      <c r="D28" s="56" t="s">
        <v>21</v>
      </c>
      <c r="E28" s="56">
        <v>30</v>
      </c>
      <c r="F28" s="50" t="s">
        <v>21</v>
      </c>
      <c r="G28" s="50">
        <v>20</v>
      </c>
      <c r="H28" s="50">
        <v>10</v>
      </c>
      <c r="I28" s="56">
        <v>80</v>
      </c>
      <c r="J28" s="56">
        <f t="shared" si="2"/>
        <v>150</v>
      </c>
      <c r="K28" s="56">
        <v>6</v>
      </c>
      <c r="L28" s="57" t="s">
        <v>74</v>
      </c>
      <c r="M28" s="56" t="s">
        <v>75</v>
      </c>
      <c r="N28" s="56" t="s">
        <v>69</v>
      </c>
    </row>
    <row r="29" spans="1:18" x14ac:dyDescent="0.25">
      <c r="A29" s="54">
        <v>7132</v>
      </c>
      <c r="B29" s="55" t="s">
        <v>76</v>
      </c>
      <c r="C29" s="56">
        <v>35</v>
      </c>
      <c r="D29" s="56" t="s">
        <v>21</v>
      </c>
      <c r="E29" s="56">
        <v>30</v>
      </c>
      <c r="F29" s="50" t="s">
        <v>21</v>
      </c>
      <c r="G29" s="50">
        <v>15</v>
      </c>
      <c r="H29" s="50">
        <v>15</v>
      </c>
      <c r="I29" s="56">
        <v>60</v>
      </c>
      <c r="J29" s="56">
        <f t="shared" si="2"/>
        <v>125</v>
      </c>
      <c r="K29" s="56">
        <v>5</v>
      </c>
      <c r="L29" s="57" t="s">
        <v>77</v>
      </c>
      <c r="M29" s="56" t="s">
        <v>78</v>
      </c>
      <c r="N29" s="56" t="s">
        <v>69</v>
      </c>
    </row>
    <row r="30" spans="1:18" ht="26.25" x14ac:dyDescent="0.25">
      <c r="A30" s="54">
        <v>7397</v>
      </c>
      <c r="B30" s="55" t="s">
        <v>79</v>
      </c>
      <c r="C30" s="56">
        <v>25</v>
      </c>
      <c r="D30" s="56" t="s">
        <v>21</v>
      </c>
      <c r="E30" s="56">
        <v>15</v>
      </c>
      <c r="F30" s="50" t="s">
        <v>21</v>
      </c>
      <c r="G30" s="50">
        <v>10</v>
      </c>
      <c r="H30" s="50">
        <v>5</v>
      </c>
      <c r="I30" s="56">
        <v>35</v>
      </c>
      <c r="J30" s="56">
        <f t="shared" si="2"/>
        <v>75</v>
      </c>
      <c r="K30" s="56">
        <v>3</v>
      </c>
      <c r="L30" s="57" t="s">
        <v>80</v>
      </c>
      <c r="M30" s="56" t="s">
        <v>81</v>
      </c>
      <c r="N30" s="56" t="s">
        <v>69</v>
      </c>
    </row>
    <row r="31" spans="1:18" ht="26.25" x14ac:dyDescent="0.25">
      <c r="A31" s="54">
        <v>7323</v>
      </c>
      <c r="B31" s="55" t="s">
        <v>82</v>
      </c>
      <c r="C31" s="56">
        <v>40</v>
      </c>
      <c r="D31" s="56" t="s">
        <v>21</v>
      </c>
      <c r="E31" s="56">
        <v>25</v>
      </c>
      <c r="F31" s="50" t="s">
        <v>21</v>
      </c>
      <c r="G31" s="50">
        <v>20</v>
      </c>
      <c r="H31" s="50">
        <v>5</v>
      </c>
      <c r="I31" s="56">
        <v>85</v>
      </c>
      <c r="J31" s="56">
        <f t="shared" si="2"/>
        <v>150</v>
      </c>
      <c r="K31" s="56">
        <v>6</v>
      </c>
      <c r="L31" s="57" t="s">
        <v>61</v>
      </c>
      <c r="M31" s="56" t="s">
        <v>62</v>
      </c>
      <c r="N31" s="56" t="s">
        <v>69</v>
      </c>
    </row>
    <row r="32" spans="1:18" ht="26.25" x14ac:dyDescent="0.25">
      <c r="A32" s="54">
        <v>7150</v>
      </c>
      <c r="B32" s="55" t="s">
        <v>83</v>
      </c>
      <c r="C32" s="56">
        <v>25</v>
      </c>
      <c r="D32" s="56" t="s">
        <v>21</v>
      </c>
      <c r="E32" s="56">
        <v>15</v>
      </c>
      <c r="F32" s="50">
        <v>15</v>
      </c>
      <c r="G32" s="50" t="s">
        <v>21</v>
      </c>
      <c r="H32" s="50" t="s">
        <v>21</v>
      </c>
      <c r="I32" s="56">
        <v>35</v>
      </c>
      <c r="J32" s="56">
        <f t="shared" si="2"/>
        <v>75</v>
      </c>
      <c r="K32" s="56">
        <v>3</v>
      </c>
      <c r="L32" s="57" t="s">
        <v>84</v>
      </c>
      <c r="M32" s="56" t="s">
        <v>85</v>
      </c>
      <c r="N32" s="56" t="s">
        <v>69</v>
      </c>
    </row>
    <row r="33" spans="1:18" x14ac:dyDescent="0.25">
      <c r="A33" s="54">
        <v>7136</v>
      </c>
      <c r="B33" s="55" t="s">
        <v>86</v>
      </c>
      <c r="C33" s="56">
        <v>40</v>
      </c>
      <c r="D33" s="56" t="s">
        <v>21</v>
      </c>
      <c r="E33" s="56">
        <v>30</v>
      </c>
      <c r="F33" s="50" t="s">
        <v>21</v>
      </c>
      <c r="G33" s="50">
        <v>20</v>
      </c>
      <c r="H33" s="50">
        <v>10</v>
      </c>
      <c r="I33" s="56">
        <v>80</v>
      </c>
      <c r="J33" s="56">
        <f t="shared" si="2"/>
        <v>150</v>
      </c>
      <c r="K33" s="56">
        <v>6</v>
      </c>
      <c r="L33" s="57" t="s">
        <v>58</v>
      </c>
      <c r="M33" s="56" t="s">
        <v>59</v>
      </c>
      <c r="N33" s="56" t="s">
        <v>87</v>
      </c>
      <c r="O33" s="53"/>
      <c r="P33" s="53"/>
      <c r="Q33" s="53"/>
      <c r="R33" s="53"/>
    </row>
    <row r="34" spans="1:18" x14ac:dyDescent="0.25">
      <c r="A34" s="54">
        <v>7135</v>
      </c>
      <c r="B34" s="55" t="s">
        <v>88</v>
      </c>
      <c r="C34" s="56">
        <v>40</v>
      </c>
      <c r="D34" s="56" t="s">
        <v>21</v>
      </c>
      <c r="E34" s="56">
        <v>30</v>
      </c>
      <c r="F34" s="50" t="s">
        <v>21</v>
      </c>
      <c r="G34" s="50">
        <v>20</v>
      </c>
      <c r="H34" s="50">
        <v>10</v>
      </c>
      <c r="I34" s="56">
        <v>80</v>
      </c>
      <c r="J34" s="56">
        <f t="shared" si="2"/>
        <v>150</v>
      </c>
      <c r="K34" s="56">
        <v>6</v>
      </c>
      <c r="L34" s="57" t="s">
        <v>89</v>
      </c>
      <c r="M34" s="56" t="s">
        <v>59</v>
      </c>
      <c r="N34" s="56" t="s">
        <v>87</v>
      </c>
    </row>
    <row r="35" spans="1:18" x14ac:dyDescent="0.25">
      <c r="A35" s="54">
        <v>7174</v>
      </c>
      <c r="B35" s="55" t="s">
        <v>90</v>
      </c>
      <c r="C35" s="56">
        <v>35</v>
      </c>
      <c r="D35" s="56" t="s">
        <v>21</v>
      </c>
      <c r="E35" s="56">
        <v>30</v>
      </c>
      <c r="F35" s="50" t="s">
        <v>21</v>
      </c>
      <c r="G35" s="50">
        <v>15</v>
      </c>
      <c r="H35" s="50">
        <v>15</v>
      </c>
      <c r="I35" s="56">
        <v>85</v>
      </c>
      <c r="J35" s="56">
        <f t="shared" si="2"/>
        <v>150</v>
      </c>
      <c r="K35" s="56">
        <v>6</v>
      </c>
      <c r="L35" s="57" t="s">
        <v>77</v>
      </c>
      <c r="M35" s="56" t="s">
        <v>78</v>
      </c>
      <c r="N35" s="56" t="s">
        <v>87</v>
      </c>
      <c r="O35" s="53"/>
      <c r="P35" s="53"/>
      <c r="Q35" s="53"/>
      <c r="R35" s="53"/>
    </row>
    <row r="36" spans="1:18" x14ac:dyDescent="0.25">
      <c r="A36" s="54">
        <v>7175</v>
      </c>
      <c r="B36" s="55" t="s">
        <v>91</v>
      </c>
      <c r="C36" s="56">
        <v>35</v>
      </c>
      <c r="D36" s="56" t="s">
        <v>21</v>
      </c>
      <c r="E36" s="56">
        <v>20</v>
      </c>
      <c r="F36" s="50">
        <v>5</v>
      </c>
      <c r="G36" s="50">
        <v>10</v>
      </c>
      <c r="H36" s="50">
        <v>5</v>
      </c>
      <c r="I36" s="56">
        <v>70</v>
      </c>
      <c r="J36" s="56">
        <f t="shared" si="2"/>
        <v>125</v>
      </c>
      <c r="K36" s="56">
        <v>5</v>
      </c>
      <c r="L36" s="57" t="s">
        <v>77</v>
      </c>
      <c r="M36" s="56" t="s">
        <v>78</v>
      </c>
      <c r="N36" s="56" t="s">
        <v>87</v>
      </c>
      <c r="O36" s="53"/>
      <c r="P36" s="53"/>
      <c r="Q36" s="53"/>
      <c r="R36" s="53"/>
    </row>
    <row r="37" spans="1:18" x14ac:dyDescent="0.25">
      <c r="A37" s="54">
        <v>7383</v>
      </c>
      <c r="B37" s="55" t="s">
        <v>92</v>
      </c>
      <c r="C37" s="56" t="s">
        <v>21</v>
      </c>
      <c r="D37" s="56" t="s">
        <v>21</v>
      </c>
      <c r="E37" s="56">
        <v>20</v>
      </c>
      <c r="F37" s="50" t="s">
        <v>21</v>
      </c>
      <c r="G37" s="50" t="s">
        <v>21</v>
      </c>
      <c r="H37" s="50">
        <v>20</v>
      </c>
      <c r="I37" s="56">
        <v>55</v>
      </c>
      <c r="J37" s="56">
        <f t="shared" si="2"/>
        <v>75</v>
      </c>
      <c r="K37" s="56">
        <v>3</v>
      </c>
      <c r="L37" s="57" t="s">
        <v>38</v>
      </c>
      <c r="M37" s="56" t="s">
        <v>39</v>
      </c>
      <c r="N37" s="56" t="s">
        <v>87</v>
      </c>
    </row>
    <row r="38" spans="1:18" x14ac:dyDescent="0.25">
      <c r="A38" s="54">
        <v>7084</v>
      </c>
      <c r="B38" s="55" t="s">
        <v>93</v>
      </c>
      <c r="C38" s="56">
        <v>30</v>
      </c>
      <c r="D38" s="56" t="s">
        <v>21</v>
      </c>
      <c r="E38" s="56">
        <v>20</v>
      </c>
      <c r="F38" s="50" t="s">
        <v>21</v>
      </c>
      <c r="G38" s="50">
        <v>15</v>
      </c>
      <c r="H38" s="50">
        <v>5</v>
      </c>
      <c r="I38" s="56">
        <v>50</v>
      </c>
      <c r="J38" s="56">
        <f t="shared" si="2"/>
        <v>100</v>
      </c>
      <c r="K38" s="56">
        <v>4</v>
      </c>
      <c r="L38" s="57" t="s">
        <v>94</v>
      </c>
      <c r="M38" s="56" t="s">
        <v>95</v>
      </c>
      <c r="N38" s="56" t="s">
        <v>87</v>
      </c>
    </row>
    <row r="39" spans="1:18" x14ac:dyDescent="0.25">
      <c r="A39" s="47"/>
      <c r="B39" s="58" t="s">
        <v>63</v>
      </c>
      <c r="C39" s="49">
        <f t="shared" ref="C39:K39" si="3">SUM(C26:C38)</f>
        <v>400</v>
      </c>
      <c r="D39" s="49">
        <f t="shared" si="3"/>
        <v>0</v>
      </c>
      <c r="E39" s="49">
        <f t="shared" si="3"/>
        <v>300</v>
      </c>
      <c r="F39" s="50"/>
      <c r="G39" s="50"/>
      <c r="H39" s="50"/>
      <c r="I39" s="49">
        <f t="shared" si="3"/>
        <v>800</v>
      </c>
      <c r="J39" s="49">
        <f t="shared" si="3"/>
        <v>1500</v>
      </c>
      <c r="K39" s="49">
        <f t="shared" si="3"/>
        <v>60</v>
      </c>
      <c r="L39" s="51"/>
      <c r="M39" s="49"/>
      <c r="N39" s="52"/>
    </row>
    <row r="40" spans="1:18" s="53" customFormat="1" x14ac:dyDescent="0.25">
      <c r="A40" s="47"/>
      <c r="B40" s="59" t="s">
        <v>64</v>
      </c>
      <c r="C40" s="49">
        <v>400</v>
      </c>
      <c r="D40" s="49">
        <v>0</v>
      </c>
      <c r="E40" s="49">
        <v>300</v>
      </c>
      <c r="F40" s="50"/>
      <c r="G40" s="50"/>
      <c r="H40" s="50"/>
      <c r="I40" s="49">
        <v>800</v>
      </c>
      <c r="J40" s="49">
        <v>1500</v>
      </c>
      <c r="K40" s="49">
        <v>60</v>
      </c>
      <c r="L40" s="51"/>
      <c r="M40" s="49"/>
      <c r="N40" s="52"/>
      <c r="O40" s="8"/>
      <c r="P40" s="8"/>
      <c r="Q40" s="8"/>
      <c r="R40" s="8"/>
    </row>
    <row r="41" spans="1:18" s="53" customFormat="1" x14ac:dyDescent="0.25">
      <c r="A41" s="47"/>
      <c r="B41" s="60" t="s">
        <v>96</v>
      </c>
      <c r="C41" s="49"/>
      <c r="D41" s="49"/>
      <c r="E41" s="49"/>
      <c r="F41" s="50"/>
      <c r="G41" s="50"/>
      <c r="H41" s="50"/>
      <c r="I41" s="49"/>
      <c r="J41" s="49"/>
      <c r="K41" s="49"/>
      <c r="L41" s="51"/>
      <c r="M41" s="49"/>
      <c r="N41" s="52"/>
      <c r="O41" s="8"/>
      <c r="P41" s="8"/>
      <c r="Q41" s="8"/>
      <c r="R41" s="8"/>
    </row>
    <row r="42" spans="1:18" x14ac:dyDescent="0.25">
      <c r="A42" s="47"/>
      <c r="B42" s="48" t="s">
        <v>19</v>
      </c>
      <c r="C42" s="49"/>
      <c r="D42" s="49"/>
      <c r="E42" s="49"/>
      <c r="F42" s="50"/>
      <c r="G42" s="50"/>
      <c r="H42" s="50"/>
      <c r="I42" s="49"/>
      <c r="J42" s="49"/>
      <c r="K42" s="49"/>
      <c r="L42" s="51"/>
      <c r="M42" s="49"/>
      <c r="N42" s="52"/>
    </row>
    <row r="43" spans="1:18" x14ac:dyDescent="0.25">
      <c r="A43" s="54">
        <v>7177</v>
      </c>
      <c r="B43" s="55" t="s">
        <v>97</v>
      </c>
      <c r="C43" s="56">
        <v>40</v>
      </c>
      <c r="D43" s="56" t="s">
        <v>21</v>
      </c>
      <c r="E43" s="56">
        <v>25</v>
      </c>
      <c r="F43" s="50" t="s">
        <v>21</v>
      </c>
      <c r="G43" s="50">
        <v>17</v>
      </c>
      <c r="H43" s="50">
        <v>8</v>
      </c>
      <c r="I43" s="56">
        <v>85</v>
      </c>
      <c r="J43" s="56">
        <f t="shared" ref="J43:J51" si="4">SUM(C43,D43,E43,I43)</f>
        <v>150</v>
      </c>
      <c r="K43" s="56">
        <v>6</v>
      </c>
      <c r="L43" s="57" t="s">
        <v>89</v>
      </c>
      <c r="M43" s="56" t="s">
        <v>59</v>
      </c>
      <c r="N43" s="56" t="s">
        <v>98</v>
      </c>
    </row>
    <row r="44" spans="1:18" ht="39" x14ac:dyDescent="0.25">
      <c r="A44" s="54">
        <v>7398</v>
      </c>
      <c r="B44" s="55" t="s">
        <v>99</v>
      </c>
      <c r="C44" s="56">
        <v>40</v>
      </c>
      <c r="D44" s="56" t="s">
        <v>21</v>
      </c>
      <c r="E44" s="56">
        <v>30</v>
      </c>
      <c r="F44" s="50" t="s">
        <v>21</v>
      </c>
      <c r="G44" s="50">
        <v>25</v>
      </c>
      <c r="H44" s="50">
        <v>5</v>
      </c>
      <c r="I44" s="56">
        <v>80</v>
      </c>
      <c r="J44" s="56">
        <f t="shared" si="4"/>
        <v>150</v>
      </c>
      <c r="K44" s="56">
        <v>6</v>
      </c>
      <c r="L44" s="57" t="s">
        <v>61</v>
      </c>
      <c r="M44" s="56" t="s">
        <v>62</v>
      </c>
      <c r="N44" s="56" t="s">
        <v>98</v>
      </c>
      <c r="O44" s="53"/>
      <c r="P44" s="53"/>
      <c r="Q44" s="53"/>
      <c r="R44" s="53"/>
    </row>
    <row r="45" spans="1:18" ht="26.25" x14ac:dyDescent="0.25">
      <c r="A45" s="54">
        <v>7178</v>
      </c>
      <c r="B45" s="55" t="s">
        <v>100</v>
      </c>
      <c r="C45" s="56">
        <v>35</v>
      </c>
      <c r="D45" s="56" t="s">
        <v>21</v>
      </c>
      <c r="E45" s="56">
        <v>30</v>
      </c>
      <c r="F45" s="50" t="s">
        <v>21</v>
      </c>
      <c r="G45" s="50">
        <v>20</v>
      </c>
      <c r="H45" s="50">
        <v>10</v>
      </c>
      <c r="I45" s="56">
        <v>85</v>
      </c>
      <c r="J45" s="56">
        <f t="shared" si="4"/>
        <v>150</v>
      </c>
      <c r="K45" s="56">
        <v>6</v>
      </c>
      <c r="L45" s="57" t="s">
        <v>58</v>
      </c>
      <c r="M45" s="56" t="s">
        <v>59</v>
      </c>
      <c r="N45" s="56" t="s">
        <v>98</v>
      </c>
    </row>
    <row r="46" spans="1:18" ht="39" x14ac:dyDescent="0.25">
      <c r="A46" s="54">
        <v>7133</v>
      </c>
      <c r="B46" s="55" t="s">
        <v>101</v>
      </c>
      <c r="C46" s="56">
        <v>25</v>
      </c>
      <c r="D46" s="56" t="s">
        <v>21</v>
      </c>
      <c r="E46" s="56">
        <v>15</v>
      </c>
      <c r="F46" s="50" t="s">
        <v>21</v>
      </c>
      <c r="G46" s="50">
        <v>10</v>
      </c>
      <c r="H46" s="50">
        <v>5</v>
      </c>
      <c r="I46" s="56">
        <v>35</v>
      </c>
      <c r="J46" s="56">
        <f t="shared" si="4"/>
        <v>75</v>
      </c>
      <c r="K46" s="56">
        <v>3</v>
      </c>
      <c r="L46" s="57" t="s">
        <v>55</v>
      </c>
      <c r="M46" s="56" t="s">
        <v>56</v>
      </c>
      <c r="N46" s="56" t="s">
        <v>102</v>
      </c>
    </row>
    <row r="47" spans="1:18" x14ac:dyDescent="0.25">
      <c r="A47" s="54">
        <v>7151</v>
      </c>
      <c r="B47" s="55" t="s">
        <v>103</v>
      </c>
      <c r="C47" s="56">
        <v>25</v>
      </c>
      <c r="D47" s="56" t="s">
        <v>21</v>
      </c>
      <c r="E47" s="56">
        <v>20</v>
      </c>
      <c r="F47" s="50" t="s">
        <v>21</v>
      </c>
      <c r="G47" s="50">
        <v>15</v>
      </c>
      <c r="H47" s="50">
        <v>5</v>
      </c>
      <c r="I47" s="56">
        <v>30</v>
      </c>
      <c r="J47" s="56">
        <f t="shared" si="4"/>
        <v>75</v>
      </c>
      <c r="K47" s="56">
        <v>3</v>
      </c>
      <c r="L47" s="57" t="s">
        <v>55</v>
      </c>
      <c r="M47" s="56" t="s">
        <v>56</v>
      </c>
      <c r="N47" s="56" t="s">
        <v>102</v>
      </c>
    </row>
    <row r="48" spans="1:18" ht="26.25" x14ac:dyDescent="0.25">
      <c r="A48" s="54">
        <v>7343</v>
      </c>
      <c r="B48" s="55" t="s">
        <v>104</v>
      </c>
      <c r="C48" s="56">
        <v>25</v>
      </c>
      <c r="D48" s="56" t="s">
        <v>21</v>
      </c>
      <c r="E48" s="56">
        <v>15</v>
      </c>
      <c r="F48" s="50" t="s">
        <v>21</v>
      </c>
      <c r="G48" s="50" t="s">
        <v>21</v>
      </c>
      <c r="H48" s="50">
        <v>15</v>
      </c>
      <c r="I48" s="56">
        <v>35</v>
      </c>
      <c r="J48" s="56">
        <f t="shared" si="4"/>
        <v>75</v>
      </c>
      <c r="K48" s="56">
        <v>3</v>
      </c>
      <c r="L48" s="57" t="s">
        <v>105</v>
      </c>
      <c r="M48" s="56" t="s">
        <v>106</v>
      </c>
      <c r="N48" s="56" t="s">
        <v>102</v>
      </c>
    </row>
    <row r="49" spans="1:18" x14ac:dyDescent="0.25">
      <c r="A49" s="54">
        <v>7186</v>
      </c>
      <c r="B49" s="55" t="s">
        <v>107</v>
      </c>
      <c r="C49" s="56">
        <v>25</v>
      </c>
      <c r="D49" s="56" t="s">
        <v>21</v>
      </c>
      <c r="E49" s="56">
        <v>15</v>
      </c>
      <c r="F49" s="50" t="s">
        <v>108</v>
      </c>
      <c r="G49" s="50">
        <v>10</v>
      </c>
      <c r="H49" s="50">
        <v>5</v>
      </c>
      <c r="I49" s="56">
        <v>35</v>
      </c>
      <c r="J49" s="56">
        <f t="shared" si="4"/>
        <v>75</v>
      </c>
      <c r="K49" s="56">
        <v>3</v>
      </c>
      <c r="L49" s="57" t="s">
        <v>67</v>
      </c>
      <c r="M49" s="56" t="s">
        <v>68</v>
      </c>
      <c r="N49" s="56" t="s">
        <v>102</v>
      </c>
      <c r="O49" s="53"/>
      <c r="P49" s="53"/>
      <c r="Q49" s="53"/>
      <c r="R49" s="53"/>
    </row>
    <row r="50" spans="1:18" x14ac:dyDescent="0.25">
      <c r="A50" s="54">
        <v>7384</v>
      </c>
      <c r="B50" s="55" t="s">
        <v>109</v>
      </c>
      <c r="C50" s="56" t="s">
        <v>21</v>
      </c>
      <c r="D50" s="56" t="s">
        <v>21</v>
      </c>
      <c r="E50" s="56">
        <v>40</v>
      </c>
      <c r="F50" s="50" t="s">
        <v>21</v>
      </c>
      <c r="G50" s="50" t="s">
        <v>21</v>
      </c>
      <c r="H50" s="50">
        <v>40</v>
      </c>
      <c r="I50" s="56">
        <v>60</v>
      </c>
      <c r="J50" s="56">
        <f t="shared" si="4"/>
        <v>100</v>
      </c>
      <c r="K50" s="56">
        <v>4</v>
      </c>
      <c r="L50" s="57" t="s">
        <v>38</v>
      </c>
      <c r="M50" s="56" t="s">
        <v>39</v>
      </c>
      <c r="N50" s="56" t="s">
        <v>102</v>
      </c>
    </row>
    <row r="51" spans="1:18" ht="26.25" x14ac:dyDescent="0.25">
      <c r="A51" s="54">
        <v>7032</v>
      </c>
      <c r="B51" s="55" t="s">
        <v>110</v>
      </c>
      <c r="C51" s="56">
        <v>30</v>
      </c>
      <c r="D51" s="56" t="s">
        <v>21</v>
      </c>
      <c r="E51" s="56">
        <v>10</v>
      </c>
      <c r="F51" s="50" t="s">
        <v>21</v>
      </c>
      <c r="G51" s="50">
        <v>10</v>
      </c>
      <c r="H51" s="50" t="s">
        <v>21</v>
      </c>
      <c r="I51" s="56">
        <v>60</v>
      </c>
      <c r="J51" s="56">
        <f t="shared" si="4"/>
        <v>100</v>
      </c>
      <c r="K51" s="56">
        <v>4</v>
      </c>
      <c r="L51" s="57" t="s">
        <v>61</v>
      </c>
      <c r="M51" s="56" t="s">
        <v>62</v>
      </c>
      <c r="N51" s="56" t="s">
        <v>102</v>
      </c>
    </row>
    <row r="52" spans="1:18" x14ac:dyDescent="0.25">
      <c r="A52" s="54"/>
      <c r="B52" s="61" t="s">
        <v>111</v>
      </c>
      <c r="C52" s="62">
        <v>40</v>
      </c>
      <c r="D52" s="62" t="s">
        <v>112</v>
      </c>
      <c r="E52" s="62">
        <v>30</v>
      </c>
      <c r="F52" s="63"/>
      <c r="G52" s="63"/>
      <c r="H52" s="63"/>
      <c r="I52" s="62">
        <v>80</v>
      </c>
      <c r="J52" s="62">
        <v>150</v>
      </c>
      <c r="K52" s="56">
        <v>6</v>
      </c>
      <c r="L52" s="57"/>
      <c r="M52" s="56"/>
      <c r="N52" s="56" t="s">
        <v>102</v>
      </c>
    </row>
    <row r="53" spans="1:18" x14ac:dyDescent="0.25">
      <c r="A53" s="47"/>
      <c r="B53" s="58" t="s">
        <v>63</v>
      </c>
      <c r="C53" s="49">
        <f ca="1">SUM(C43:C63)</f>
        <v>285</v>
      </c>
      <c r="D53" s="49">
        <f ca="1">SUM(D43:D63)</f>
        <v>0</v>
      </c>
      <c r="E53" s="49">
        <f ca="1">SUM(E43:E63)</f>
        <v>230</v>
      </c>
      <c r="F53" s="50"/>
      <c r="G53" s="50"/>
      <c r="H53" s="50"/>
      <c r="I53" s="49">
        <f ca="1">SUM(I43:I63)</f>
        <v>585</v>
      </c>
      <c r="J53" s="49">
        <f ca="1">SUM(J43:J63)</f>
        <v>1100</v>
      </c>
      <c r="K53" s="49">
        <f>SUM(K43:K52)</f>
        <v>44</v>
      </c>
      <c r="L53" s="51"/>
      <c r="M53" s="49"/>
      <c r="N53" s="52"/>
    </row>
    <row r="54" spans="1:18" x14ac:dyDescent="0.25">
      <c r="A54" s="47"/>
      <c r="B54" s="48" t="s">
        <v>113</v>
      </c>
      <c r="C54" s="49"/>
      <c r="D54" s="49"/>
      <c r="E54" s="49"/>
      <c r="F54" s="50"/>
      <c r="G54" s="50"/>
      <c r="H54" s="50"/>
      <c r="I54" s="49"/>
      <c r="J54" s="49"/>
      <c r="K54" s="49"/>
      <c r="L54" s="51"/>
      <c r="M54" s="49"/>
      <c r="N54" s="52"/>
    </row>
    <row r="55" spans="1:18" x14ac:dyDescent="0.25">
      <c r="A55" s="54">
        <v>7147</v>
      </c>
      <c r="B55" s="55" t="s">
        <v>114</v>
      </c>
      <c r="C55" s="56">
        <v>30</v>
      </c>
      <c r="D55" s="56" t="s">
        <v>21</v>
      </c>
      <c r="E55" s="56">
        <v>20</v>
      </c>
      <c r="F55" s="50">
        <v>20</v>
      </c>
      <c r="G55" s="50" t="s">
        <v>21</v>
      </c>
      <c r="H55" s="50" t="s">
        <v>21</v>
      </c>
      <c r="I55" s="56">
        <v>50</v>
      </c>
      <c r="J55" s="56">
        <f t="shared" ref="J55:J63" si="5">SUM(C55,D55,E55,I55)</f>
        <v>100</v>
      </c>
      <c r="K55" s="56">
        <v>4</v>
      </c>
      <c r="L55" s="57" t="s">
        <v>115</v>
      </c>
      <c r="M55" s="56" t="s">
        <v>116</v>
      </c>
      <c r="N55" s="56" t="s">
        <v>98</v>
      </c>
      <c r="O55" s="53"/>
      <c r="P55" s="53"/>
      <c r="Q55" s="53"/>
      <c r="R55" s="53"/>
    </row>
    <row r="56" spans="1:18" ht="26.25" x14ac:dyDescent="0.25">
      <c r="A56" s="54">
        <v>7271</v>
      </c>
      <c r="B56" s="55" t="s">
        <v>117</v>
      </c>
      <c r="C56" s="56">
        <v>30</v>
      </c>
      <c r="D56" s="56" t="s">
        <v>21</v>
      </c>
      <c r="E56" s="56">
        <v>20</v>
      </c>
      <c r="F56" s="50">
        <v>20</v>
      </c>
      <c r="G56" s="50" t="s">
        <v>21</v>
      </c>
      <c r="H56" s="50" t="s">
        <v>21</v>
      </c>
      <c r="I56" s="56">
        <v>50</v>
      </c>
      <c r="J56" s="56">
        <f t="shared" si="5"/>
        <v>100</v>
      </c>
      <c r="K56" s="56">
        <v>4</v>
      </c>
      <c r="L56" s="57" t="s">
        <v>118</v>
      </c>
      <c r="M56" s="56" t="s">
        <v>119</v>
      </c>
      <c r="N56" s="56" t="s">
        <v>98</v>
      </c>
    </row>
    <row r="57" spans="1:18" x14ac:dyDescent="0.25">
      <c r="A57" s="54">
        <v>7110</v>
      </c>
      <c r="B57" s="55" t="s">
        <v>120</v>
      </c>
      <c r="C57" s="56">
        <v>30</v>
      </c>
      <c r="D57" s="56" t="s">
        <v>21</v>
      </c>
      <c r="E57" s="56">
        <v>20</v>
      </c>
      <c r="F57" s="50">
        <v>20</v>
      </c>
      <c r="G57" s="50" t="s">
        <v>21</v>
      </c>
      <c r="H57" s="50" t="s">
        <v>21</v>
      </c>
      <c r="I57" s="56">
        <v>50</v>
      </c>
      <c r="J57" s="56">
        <f t="shared" si="5"/>
        <v>100</v>
      </c>
      <c r="K57" s="56">
        <v>4</v>
      </c>
      <c r="L57" s="57" t="s">
        <v>121</v>
      </c>
      <c r="M57" s="56" t="s">
        <v>122</v>
      </c>
      <c r="N57" s="56" t="s">
        <v>98</v>
      </c>
    </row>
    <row r="58" spans="1:18" x14ac:dyDescent="0.25">
      <c r="A58" s="54">
        <v>7361</v>
      </c>
      <c r="B58" s="55" t="s">
        <v>123</v>
      </c>
      <c r="C58" s="56">
        <v>30</v>
      </c>
      <c r="D58" s="56" t="s">
        <v>21</v>
      </c>
      <c r="E58" s="56">
        <v>20</v>
      </c>
      <c r="F58" s="50">
        <v>20</v>
      </c>
      <c r="G58" s="50" t="s">
        <v>21</v>
      </c>
      <c r="H58" s="50" t="s">
        <v>21</v>
      </c>
      <c r="I58" s="56">
        <v>50</v>
      </c>
      <c r="J58" s="56">
        <f t="shared" si="5"/>
        <v>100</v>
      </c>
      <c r="K58" s="56">
        <v>4</v>
      </c>
      <c r="L58" s="57" t="s">
        <v>124</v>
      </c>
      <c r="M58" s="56" t="s">
        <v>125</v>
      </c>
      <c r="N58" s="56" t="s">
        <v>98</v>
      </c>
    </row>
    <row r="59" spans="1:18" ht="26.25" x14ac:dyDescent="0.25">
      <c r="A59" s="54" t="s">
        <v>126</v>
      </c>
      <c r="B59" s="55" t="s">
        <v>127</v>
      </c>
      <c r="C59" s="56">
        <v>30</v>
      </c>
      <c r="D59" s="56" t="s">
        <v>21</v>
      </c>
      <c r="E59" s="56">
        <v>20</v>
      </c>
      <c r="F59" s="50">
        <v>20</v>
      </c>
      <c r="G59" s="50" t="s">
        <v>21</v>
      </c>
      <c r="H59" s="50" t="s">
        <v>21</v>
      </c>
      <c r="I59" s="56">
        <v>50</v>
      </c>
      <c r="J59" s="56">
        <f t="shared" si="5"/>
        <v>100</v>
      </c>
      <c r="K59" s="56">
        <v>4</v>
      </c>
      <c r="L59" s="57" t="s">
        <v>52</v>
      </c>
      <c r="M59" s="56" t="s">
        <v>53</v>
      </c>
      <c r="N59" s="56" t="s">
        <v>98</v>
      </c>
    </row>
    <row r="60" spans="1:18" s="53" customFormat="1" ht="26.25" x14ac:dyDescent="0.25">
      <c r="A60" s="54">
        <v>7404</v>
      </c>
      <c r="B60" s="55" t="s">
        <v>128</v>
      </c>
      <c r="C60" s="56">
        <v>30</v>
      </c>
      <c r="D60" s="56" t="s">
        <v>21</v>
      </c>
      <c r="E60" s="56">
        <v>20</v>
      </c>
      <c r="F60" s="50">
        <v>20</v>
      </c>
      <c r="G60" s="50" t="s">
        <v>21</v>
      </c>
      <c r="H60" s="50" t="s">
        <v>21</v>
      </c>
      <c r="I60" s="56">
        <v>50</v>
      </c>
      <c r="J60" s="56">
        <f t="shared" si="5"/>
        <v>100</v>
      </c>
      <c r="K60" s="56">
        <v>4</v>
      </c>
      <c r="L60" s="57" t="s">
        <v>35</v>
      </c>
      <c r="M60" s="56" t="s">
        <v>129</v>
      </c>
      <c r="N60" s="56" t="s">
        <v>102</v>
      </c>
      <c r="O60" s="8"/>
      <c r="P60" s="8"/>
      <c r="Q60" s="8"/>
      <c r="R60" s="8"/>
    </row>
    <row r="61" spans="1:18" ht="26.25" x14ac:dyDescent="0.25">
      <c r="A61" s="54">
        <v>7165</v>
      </c>
      <c r="B61" s="55" t="s">
        <v>130</v>
      </c>
      <c r="C61" s="56">
        <v>30</v>
      </c>
      <c r="D61" s="56" t="s">
        <v>21</v>
      </c>
      <c r="E61" s="56">
        <v>20</v>
      </c>
      <c r="F61" s="50">
        <v>20</v>
      </c>
      <c r="G61" s="50" t="s">
        <v>21</v>
      </c>
      <c r="H61" s="50" t="s">
        <v>21</v>
      </c>
      <c r="I61" s="56">
        <v>50</v>
      </c>
      <c r="J61" s="56">
        <f t="shared" si="5"/>
        <v>100</v>
      </c>
      <c r="K61" s="56">
        <v>4</v>
      </c>
      <c r="L61" s="57" t="s">
        <v>89</v>
      </c>
      <c r="M61" s="56" t="s">
        <v>131</v>
      </c>
      <c r="N61" s="56" t="s">
        <v>102</v>
      </c>
      <c r="O61" s="53"/>
      <c r="P61" s="53"/>
      <c r="Q61" s="53"/>
      <c r="R61" s="53"/>
    </row>
    <row r="62" spans="1:18" x14ac:dyDescent="0.25">
      <c r="A62" s="54">
        <v>7107</v>
      </c>
      <c r="B62" s="55" t="s">
        <v>132</v>
      </c>
      <c r="C62" s="56">
        <v>30</v>
      </c>
      <c r="D62" s="56" t="s">
        <v>21</v>
      </c>
      <c r="E62" s="56">
        <v>20</v>
      </c>
      <c r="F62" s="50" t="s">
        <v>21</v>
      </c>
      <c r="G62" s="50">
        <v>20</v>
      </c>
      <c r="H62" s="50" t="s">
        <v>21</v>
      </c>
      <c r="I62" s="56">
        <v>50</v>
      </c>
      <c r="J62" s="56">
        <f t="shared" si="5"/>
        <v>100</v>
      </c>
      <c r="K62" s="56">
        <v>4</v>
      </c>
      <c r="L62" s="57" t="s">
        <v>118</v>
      </c>
      <c r="M62" s="56" t="s">
        <v>119</v>
      </c>
      <c r="N62" s="56" t="s">
        <v>102</v>
      </c>
      <c r="O62" s="53"/>
      <c r="P62" s="53"/>
      <c r="Q62" s="53"/>
      <c r="R62" s="53"/>
    </row>
    <row r="63" spans="1:18" x14ac:dyDescent="0.25">
      <c r="A63" s="54">
        <v>7320</v>
      </c>
      <c r="B63" s="55" t="s">
        <v>133</v>
      </c>
      <c r="C63" s="56">
        <v>30</v>
      </c>
      <c r="D63" s="56" t="s">
        <v>21</v>
      </c>
      <c r="E63" s="56">
        <v>20</v>
      </c>
      <c r="F63" s="50">
        <v>20</v>
      </c>
      <c r="G63" s="50" t="s">
        <v>21</v>
      </c>
      <c r="H63" s="50" t="s">
        <v>21</v>
      </c>
      <c r="I63" s="56">
        <v>50</v>
      </c>
      <c r="J63" s="56">
        <f t="shared" si="5"/>
        <v>100</v>
      </c>
      <c r="K63" s="56">
        <v>4</v>
      </c>
      <c r="L63" s="57" t="s">
        <v>134</v>
      </c>
      <c r="M63" s="56" t="s">
        <v>135</v>
      </c>
      <c r="N63" s="56" t="s">
        <v>102</v>
      </c>
    </row>
    <row r="64" spans="1:18" x14ac:dyDescent="0.25">
      <c r="A64" s="47"/>
      <c r="B64" s="58" t="s">
        <v>136</v>
      </c>
      <c r="C64" s="49"/>
      <c r="D64" s="49"/>
      <c r="E64" s="49"/>
      <c r="F64" s="50"/>
      <c r="G64" s="50"/>
      <c r="H64" s="50"/>
      <c r="I64" s="49"/>
      <c r="J64" s="49"/>
      <c r="K64" s="49">
        <v>16</v>
      </c>
      <c r="L64" s="51"/>
      <c r="M64" s="49"/>
      <c r="N64" s="52"/>
    </row>
    <row r="65" spans="1:14" x14ac:dyDescent="0.25">
      <c r="A65" s="47"/>
      <c r="B65" s="59" t="s">
        <v>64</v>
      </c>
      <c r="C65" s="49">
        <f ca="1">SUM(C57:C76)</f>
        <v>285</v>
      </c>
      <c r="D65" s="49">
        <f ca="1">SUM(D57:D76)</f>
        <v>0</v>
      </c>
      <c r="E65" s="49">
        <f ca="1">SUM(E57:E76)</f>
        <v>230</v>
      </c>
      <c r="F65" s="50"/>
      <c r="G65" s="50"/>
      <c r="H65" s="50"/>
      <c r="I65" s="49">
        <f ca="1">SUM(I57:I76)</f>
        <v>585</v>
      </c>
      <c r="J65" s="49">
        <f ca="1">SUM(J57:J76)</f>
        <v>1100</v>
      </c>
      <c r="K65" s="49">
        <v>60</v>
      </c>
      <c r="L65" s="51"/>
      <c r="M65" s="49"/>
      <c r="N65" s="52"/>
    </row>
  </sheetData>
  <mergeCells count="16">
    <mergeCell ref="M3:M6"/>
    <mergeCell ref="N3:N6"/>
    <mergeCell ref="C4:E5"/>
    <mergeCell ref="I4:I6"/>
    <mergeCell ref="J4:J6"/>
    <mergeCell ref="K4:K6"/>
    <mergeCell ref="A1:N1"/>
    <mergeCell ref="A2:N2"/>
    <mergeCell ref="A3:A6"/>
    <mergeCell ref="B3:B6"/>
    <mergeCell ref="C3:E3"/>
    <mergeCell ref="F3:F6"/>
    <mergeCell ref="G3:G6"/>
    <mergeCell ref="H3:H6"/>
    <mergeCell ref="I3:K3"/>
    <mergeCell ref="L3:L6"/>
  </mergeCells>
  <pageMargins left="0.39370078740157483" right="0.39370078740157483" top="0.59055118110236227" bottom="0.59055118110236227" header="0.31496062992125984" footer="0.31496062992125984"/>
  <pageSetup paperSize="9" scale="80" pageOrder="overThenDown" orientation="portrait" r:id="rId1"/>
  <headerFooter>
    <oddHeader>&amp;C&amp;A</oddHeader>
    <oddFooter>&amp;R&amp;P</oddFooter>
  </headerFooter>
  <rowBreaks count="2" manualBreakCount="2">
    <brk id="23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B002</vt:lpstr>
      <vt:lpstr>'B002'!Tiskanje_naslovov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Avtor</cp:lastModifiedBy>
  <dcterms:created xsi:type="dcterms:W3CDTF">2024-07-24T07:11:46Z</dcterms:created>
  <dcterms:modified xsi:type="dcterms:W3CDTF">2024-07-24T07:12:41Z</dcterms:modified>
</cp:coreProperties>
</file>